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ШКОЛЫ\МЕНЮ ЛАГЕРЬ ТР и ГОРОД с лета 2026г\"/>
    </mc:Choice>
  </mc:AlternateContent>
  <bookViews>
    <workbookView xWindow="0" yWindow="0" windowWidth="6810" windowHeight="11250" tabRatio="0"/>
  </bookViews>
  <sheets>
    <sheet name="TDSheet" sheetId="1" r:id="rId1"/>
  </sheets>
  <definedNames>
    <definedName name="_xlnm.Print_Area" localSheetId="0">TDSheet!$A$1:$K$294</definedName>
  </definedNames>
  <calcPr calcId="162913" refMode="R1C1"/>
</workbook>
</file>

<file path=xl/calcChain.xml><?xml version="1.0" encoding="utf-8"?>
<calcChain xmlns="http://schemas.openxmlformats.org/spreadsheetml/2006/main">
  <c r="H230" i="1" l="1"/>
  <c r="K41" i="1"/>
  <c r="H291" i="1"/>
  <c r="I291" i="1"/>
  <c r="J291" i="1"/>
  <c r="K291" i="1"/>
  <c r="G291" i="1"/>
  <c r="H263" i="1"/>
  <c r="I263" i="1"/>
  <c r="J263" i="1"/>
  <c r="K263" i="1"/>
  <c r="G263" i="1"/>
  <c r="G86" i="1" l="1"/>
  <c r="G230" i="1" l="1"/>
  <c r="G169" i="1"/>
  <c r="G131" i="1"/>
  <c r="H251" i="1" l="1"/>
  <c r="I251" i="1"/>
  <c r="J251" i="1"/>
  <c r="K251" i="1"/>
  <c r="G251" i="1"/>
  <c r="I230" i="1"/>
  <c r="J230" i="1"/>
  <c r="K230" i="1"/>
  <c r="H217" i="1"/>
  <c r="I217" i="1"/>
  <c r="J217" i="1"/>
  <c r="K217" i="1"/>
  <c r="G217" i="1"/>
  <c r="H200" i="1"/>
  <c r="I200" i="1"/>
  <c r="J200" i="1"/>
  <c r="K200" i="1"/>
  <c r="G200" i="1"/>
  <c r="H187" i="1"/>
  <c r="I187" i="1"/>
  <c r="J187" i="1"/>
  <c r="K187" i="1"/>
  <c r="G187" i="1"/>
  <c r="H169" i="1"/>
  <c r="I169" i="1"/>
  <c r="J169" i="1"/>
  <c r="K169" i="1"/>
  <c r="H158" i="1"/>
  <c r="I158" i="1"/>
  <c r="J158" i="1"/>
  <c r="K158" i="1"/>
  <c r="G158" i="1"/>
  <c r="G142" i="1"/>
  <c r="H142" i="1"/>
  <c r="I142" i="1"/>
  <c r="J142" i="1"/>
  <c r="K142" i="1"/>
  <c r="H131" i="1"/>
  <c r="I131" i="1"/>
  <c r="J131" i="1"/>
  <c r="K131" i="1"/>
  <c r="H101" i="1"/>
  <c r="I101" i="1"/>
  <c r="J101" i="1"/>
  <c r="K101" i="1"/>
  <c r="G101" i="1"/>
  <c r="H114" i="1"/>
  <c r="I114" i="1"/>
  <c r="J114" i="1"/>
  <c r="K114" i="1"/>
  <c r="G114" i="1"/>
  <c r="K201" i="1" l="1"/>
  <c r="K231" i="1"/>
  <c r="H115" i="1"/>
  <c r="J201" i="1"/>
  <c r="G115" i="1"/>
  <c r="J170" i="1"/>
  <c r="K115" i="1"/>
  <c r="I170" i="1"/>
  <c r="I201" i="1"/>
  <c r="J231" i="1"/>
  <c r="G170" i="1"/>
  <c r="H170" i="1"/>
  <c r="H201" i="1"/>
  <c r="I231" i="1"/>
  <c r="K170" i="1"/>
  <c r="H231" i="1"/>
  <c r="G231" i="1"/>
  <c r="G201" i="1"/>
  <c r="J115" i="1"/>
  <c r="I115" i="1"/>
  <c r="H278" i="1"/>
  <c r="I278" i="1"/>
  <c r="J278" i="1"/>
  <c r="K278" i="1"/>
  <c r="G278" i="1"/>
  <c r="H86" i="1"/>
  <c r="I86" i="1"/>
  <c r="J86" i="1"/>
  <c r="K86" i="1"/>
  <c r="H73" i="1"/>
  <c r="I73" i="1"/>
  <c r="J73" i="1"/>
  <c r="K73" i="1"/>
  <c r="G73" i="1"/>
  <c r="H54" i="1"/>
  <c r="I54" i="1"/>
  <c r="J54" i="1"/>
  <c r="K54" i="1"/>
  <c r="G54" i="1"/>
  <c r="H41" i="1"/>
  <c r="I41" i="1"/>
  <c r="J41" i="1"/>
  <c r="G41" i="1"/>
  <c r="H25" i="1"/>
  <c r="I25" i="1"/>
  <c r="J25" i="1"/>
  <c r="K25" i="1"/>
  <c r="G25" i="1"/>
  <c r="H12" i="1"/>
  <c r="I12" i="1"/>
  <c r="J12" i="1"/>
  <c r="K12" i="1"/>
  <c r="G12" i="1"/>
  <c r="I26" i="1" l="1"/>
  <c r="J26" i="1"/>
  <c r="J55" i="1"/>
  <c r="I55" i="1"/>
  <c r="G26" i="1"/>
  <c r="H26" i="1"/>
  <c r="G55" i="1"/>
  <c r="H55" i="1"/>
  <c r="K26" i="1"/>
  <c r="K55" i="1"/>
  <c r="J87" i="1"/>
  <c r="H87" i="1"/>
  <c r="H264" i="1"/>
  <c r="J264" i="1"/>
  <c r="G143" i="1"/>
  <c r="H143" i="1"/>
  <c r="I264" i="1"/>
  <c r="K143" i="1"/>
  <c r="K264" i="1"/>
  <c r="G87" i="1"/>
  <c r="J143" i="1"/>
  <c r="J292" i="1"/>
  <c r="G292" i="1"/>
  <c r="H292" i="1"/>
  <c r="I87" i="1"/>
  <c r="I143" i="1"/>
  <c r="K292" i="1"/>
  <c r="I292" i="1"/>
  <c r="K87" i="1"/>
  <c r="G264" i="1"/>
</calcChain>
</file>

<file path=xl/sharedStrings.xml><?xml version="1.0" encoding="utf-8"?>
<sst xmlns="http://schemas.openxmlformats.org/spreadsheetml/2006/main" count="541" uniqueCount="143">
  <si>
    <t>Школа:</t>
  </si>
  <si>
    <t>День:</t>
  </si>
  <si>
    <t>День 1</t>
  </si>
  <si>
    <t>Прием пищи</t>
  </si>
  <si>
    <t>Раздел</t>
  </si>
  <si>
    <t>№ рец.</t>
  </si>
  <si>
    <t>Блюдо</t>
  </si>
  <si>
    <t>Выход, г.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</si>
  <si>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</si>
  <si>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</si>
  <si>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</si>
  <si>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</si>
  <si>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</si>
  <si>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</si>
  <si>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173</t>
  </si>
  <si>
    <t xml:space="preserve"> </t>
  </si>
  <si>
    <t>кулинарное изделие</t>
  </si>
  <si>
    <t>14</t>
  </si>
  <si>
    <t>горячие напитки</t>
  </si>
  <si>
    <t>Итого:</t>
  </si>
  <si>
    <t>Обед</t>
  </si>
  <si>
    <t>1 блюдо</t>
  </si>
  <si>
    <t>№88</t>
  </si>
  <si>
    <t>2 блюдо</t>
  </si>
  <si>
    <t>гарниры</t>
  </si>
  <si>
    <t xml:space="preserve"> №203</t>
  </si>
  <si>
    <t>Макароные изделия отварные с маслом (150)</t>
  </si>
  <si>
    <t>№349</t>
  </si>
  <si>
    <t>хлеб белый</t>
  </si>
  <si>
    <t>ПР</t>
  </si>
  <si>
    <t>Хлеб пшеничный (30)</t>
  </si>
  <si>
    <t>хлеб черный</t>
  </si>
  <si>
    <t>День 2</t>
  </si>
  <si>
    <t>№377</t>
  </si>
  <si>
    <t>№102</t>
  </si>
  <si>
    <t xml:space="preserve"> № 294</t>
  </si>
  <si>
    <t>гарнир</t>
  </si>
  <si>
    <t>напиток</t>
  </si>
  <si>
    <t>День 3</t>
  </si>
  <si>
    <t>Фрукт</t>
  </si>
  <si>
    <t>№338</t>
  </si>
  <si>
    <t>Фрукт,яблоко (1)</t>
  </si>
  <si>
    <t>№96</t>
  </si>
  <si>
    <t>128</t>
  </si>
  <si>
    <t>Картофельное пюре (150)</t>
  </si>
  <si>
    <t>2блюдо</t>
  </si>
  <si>
    <t xml:space="preserve"> ттк 635</t>
  </si>
  <si>
    <t>№ТТК 982</t>
  </si>
  <si>
    <t>Напиток фруктово-ягодный (200)</t>
  </si>
  <si>
    <t>День 4</t>
  </si>
  <si>
    <t>горячее</t>
  </si>
  <si>
    <t>№82</t>
  </si>
  <si>
    <t>№ 171</t>
  </si>
  <si>
    <t>Каша  рассыпчатая  гречневая с маслом (150)</t>
  </si>
  <si>
    <t>День 5</t>
  </si>
  <si>
    <t>горячий напиток</t>
  </si>
  <si>
    <t>№376</t>
  </si>
  <si>
    <t>Чай с сахаром(200)</t>
  </si>
  <si>
    <t>№103</t>
  </si>
  <si>
    <t>№ 259</t>
  </si>
  <si>
    <t>День 6</t>
  </si>
  <si>
    <t>бутерброд</t>
  </si>
  <si>
    <t>№291</t>
  </si>
  <si>
    <t>День 7</t>
  </si>
  <si>
    <t>День 8</t>
  </si>
  <si>
    <t>№120</t>
  </si>
  <si>
    <t>День 9</t>
  </si>
  <si>
    <t>210</t>
  </si>
  <si>
    <t>№268/331</t>
  </si>
  <si>
    <t>День 10</t>
  </si>
  <si>
    <t>горячее  блюдо</t>
  </si>
  <si>
    <t>кулинарные изделия</t>
  </si>
  <si>
    <t>410</t>
  </si>
  <si>
    <t xml:space="preserve">Хлеб ржано-пшеничный </t>
  </si>
  <si>
    <t>Итого за день:</t>
  </si>
  <si>
    <t xml:space="preserve">Щи из свежей капусты с картофелем и сметаной </t>
  </si>
  <si>
    <t>Чай с сахаром и лимоном</t>
  </si>
  <si>
    <t xml:space="preserve">Хлеб ржано-пшеничный  </t>
  </si>
  <si>
    <t>Хлеб ржано-пшеничный</t>
  </si>
  <si>
    <t xml:space="preserve">Чай с сахаром и лимоном </t>
  </si>
  <si>
    <t xml:space="preserve">Суп картофельный с бобовыми (горохом ) </t>
  </si>
  <si>
    <t xml:space="preserve">Фрукт </t>
  </si>
  <si>
    <t xml:space="preserve">Чай с сахаром </t>
  </si>
  <si>
    <t>Компот из свежих яблок</t>
  </si>
  <si>
    <t>Булочка с яблоком и брусникой</t>
  </si>
  <si>
    <t>ТТк 1021</t>
  </si>
  <si>
    <t>дата</t>
  </si>
  <si>
    <t>ттк 1018</t>
  </si>
  <si>
    <t>Жаркое по-домашнему</t>
  </si>
  <si>
    <t xml:space="preserve">батон </t>
  </si>
  <si>
    <t>Батон сдобный</t>
  </si>
  <si>
    <t>Плов из мяса птицы</t>
  </si>
  <si>
    <t>Напиток фруктово-ягодный</t>
  </si>
  <si>
    <t xml:space="preserve">Компот из смеси сухофруктов </t>
  </si>
  <si>
    <t xml:space="preserve">Масло сливочное порциями </t>
  </si>
  <si>
    <t>460/2</t>
  </si>
  <si>
    <t xml:space="preserve">Рассольник ленинградский со сметаной </t>
  </si>
  <si>
    <t>Каша вязкая молочная из пшенной крупы с маслом</t>
  </si>
  <si>
    <t xml:space="preserve">Борщ с капустой свежей,картофелем и сметаной </t>
  </si>
  <si>
    <t>№ 441</t>
  </si>
  <si>
    <t>№278/2</t>
  </si>
  <si>
    <t>Гребешок со сгущенным молоком (75гр)</t>
  </si>
  <si>
    <t>Каша вязкая молочная рисовая с маслом</t>
  </si>
  <si>
    <t>Рис припущенный</t>
  </si>
  <si>
    <t xml:space="preserve">Гуляш из мяса птицы </t>
  </si>
  <si>
    <t>масло</t>
  </si>
  <si>
    <t>Каша жидкая молочная из манной крупы (200)</t>
  </si>
  <si>
    <t>Треугольник или ватрушка с вишней и повидлом (75гр)</t>
  </si>
  <si>
    <t>№ТТК 349</t>
  </si>
  <si>
    <t xml:space="preserve">Соус болоньезе ( 100гр) </t>
  </si>
  <si>
    <t>Компот из св. яблок</t>
  </si>
  <si>
    <t>Манник со смородиной и сгущенным молоко(140/30гр)</t>
  </si>
  <si>
    <t>№204</t>
  </si>
  <si>
    <t>Макароные изделия отварные с тертым сыром</t>
  </si>
  <si>
    <t>№ 14</t>
  </si>
  <si>
    <t>Кисломолочный продукт    (йогурт100гр)</t>
  </si>
  <si>
    <t>кисломолочный продукт</t>
  </si>
  <si>
    <t>пр</t>
  </si>
  <si>
    <t>Омлет натуральный с маслом с зеленым горошком 130/20</t>
  </si>
  <si>
    <t>Суп картофельный с макаронными изделиями</t>
  </si>
  <si>
    <t>джем</t>
  </si>
  <si>
    <t>Повидло, Джем</t>
  </si>
  <si>
    <t>батон</t>
  </si>
  <si>
    <t>Суп молочный с макаронными изделиями</t>
  </si>
  <si>
    <t>Напиток из плодов шиповника</t>
  </si>
  <si>
    <t>Запеканка творожная со сгущенным молоком 120/30</t>
  </si>
  <si>
    <t>268/331</t>
  </si>
  <si>
    <t>Бутерброд  с сыром (30/15)</t>
  </si>
  <si>
    <t>Каша вязкая молочная кукурузная  с маслом</t>
  </si>
  <si>
    <t xml:space="preserve">Каша вязкая молочная "Дружба" с маслом </t>
  </si>
  <si>
    <t>№ 278/2</t>
  </si>
  <si>
    <t>яйцо</t>
  </si>
  <si>
    <t>Яйцо вареное</t>
  </si>
  <si>
    <t>Бутерброд  с сыром (30/20)</t>
  </si>
  <si>
    <t>Индивидуальный предприниматель ______________ИВ Жукова</t>
  </si>
  <si>
    <t>Директор_____________________</t>
  </si>
  <si>
    <t>№ 128</t>
  </si>
  <si>
    <t xml:space="preserve">Котлета мясная с соусом сметанно-томатным </t>
  </si>
  <si>
    <t xml:space="preserve">Биточек куриный рубленый  в см-том соусе </t>
  </si>
  <si>
    <t xml:space="preserve">Тефтели рыбные (горбуша) в сметанном с томатом соусе </t>
  </si>
  <si>
    <t xml:space="preserve">Тефтели мясные в см/том соусе </t>
  </si>
  <si>
    <t xml:space="preserve">Котлета куриная рубленая  в см-том соусе </t>
  </si>
  <si>
    <t>Биточек мясной с соусом сметанно-томатным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</si>
</sst>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 applyAlignment="1">
      <alignment horizontal="left"/>
    </xf>
    <xf numFmtId="0" fontId="1" fillId="0" borderId="0" xfId="0" applyFont="1" applyAlignment="1"/>
    <xf numFmtId="0" fontId="2" fillId="0" borderId="11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2" fillId="0" borderId="14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23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 wrapText="1"/>
    </xf>
    <xf numFmtId="0" fontId="2" fillId="0" borderId="3" xfId="0" applyNumberFormat="1" applyFont="1" applyBorder="1" applyAlignment="1">
      <alignment horizontal="center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1" fillId="0" borderId="7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4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 wrapText="1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/>
    <xf numFmtId="0" fontId="1" fillId="0" borderId="32" xfId="0" applyFont="1" applyBorder="1" applyAlignment="1">
      <alignment horizontal="left"/>
    </xf>
    <xf numFmtId="0" fontId="1" fillId="0" borderId="33" xfId="0" applyFont="1" applyBorder="1" applyAlignment="1"/>
    <xf numFmtId="0" fontId="6" fillId="0" borderId="0" xfId="0" applyFont="1" applyAlignment="1">
      <alignment horizontal="left"/>
    </xf>
    <xf numFmtId="0" fontId="6" fillId="0" borderId="14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5" fillId="0" borderId="14" xfId="0" applyFont="1" applyBorder="1" applyAlignment="1">
      <alignment horizontal="right"/>
    </xf>
    <xf numFmtId="0" fontId="6" fillId="0" borderId="0" xfId="0" applyFont="1" applyAlignment="1"/>
    <xf numFmtId="0" fontId="6" fillId="0" borderId="0" xfId="0" applyFont="1" applyBorder="1" applyAlignment="1">
      <alignment horizontal="left"/>
    </xf>
    <xf numFmtId="0" fontId="6" fillId="0" borderId="25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22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4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34" xfId="0" applyFont="1" applyBorder="1" applyAlignment="1">
      <alignment horizontal="left" wrapText="1"/>
    </xf>
    <xf numFmtId="0" fontId="6" fillId="0" borderId="35" xfId="0" applyFont="1" applyBorder="1" applyAlignment="1">
      <alignment horizontal="left" wrapText="1"/>
    </xf>
    <xf numFmtId="0" fontId="1" fillId="0" borderId="36" xfId="0" applyFont="1" applyBorder="1" applyAlignment="1">
      <alignment horizontal="left" wrapText="1"/>
    </xf>
    <xf numFmtId="0" fontId="1" fillId="0" borderId="37" xfId="0" applyFont="1" applyBorder="1" applyAlignment="1">
      <alignment horizontal="left" wrapText="1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1" fillId="0" borderId="7" xfId="0" applyNumberFormat="1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15" xfId="0" applyFont="1" applyBorder="1" applyAlignment="1">
      <alignment horizontal="left" wrapText="1"/>
    </xf>
    <xf numFmtId="0" fontId="2" fillId="0" borderId="3" xfId="0" applyFont="1" applyBorder="1" applyAlignment="1">
      <alignment horizontal="right"/>
    </xf>
    <xf numFmtId="0" fontId="3" fillId="0" borderId="14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8" fillId="2" borderId="1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4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left"/>
    </xf>
    <xf numFmtId="0" fontId="1" fillId="2" borderId="7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right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26" xfId="0" applyFont="1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6" xfId="0" applyFont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1" fillId="0" borderId="24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left" wrapText="1"/>
    </xf>
    <xf numFmtId="0" fontId="6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95"/>
  <sheetViews>
    <sheetView tabSelected="1" showWhiteSpace="0" view="pageBreakPreview" topLeftCell="A257" zoomScaleNormal="100" zoomScaleSheetLayoutView="100" workbookViewId="0">
      <selection activeCell="D283" sqref="D283:F284"/>
    </sheetView>
  </sheetViews>
  <sheetFormatPr defaultColWidth="10.5" defaultRowHeight="11.45" customHeight="1" x14ac:dyDescent="0.2"/>
  <cols>
    <col min="1" max="1" width="10.5" style="1" customWidth="1"/>
    <col min="2" max="2" width="12.83203125" style="66" customWidth="1"/>
    <col min="3" max="3" width="9.1640625" style="1" customWidth="1"/>
    <col min="4" max="5" width="10.5" style="1" customWidth="1"/>
    <col min="6" max="6" width="14.6640625" style="1" customWidth="1"/>
    <col min="7" max="7" width="10.33203125" style="1" customWidth="1"/>
    <col min="8" max="8" width="14.6640625" style="1" customWidth="1"/>
    <col min="9" max="9" width="8.5" style="1" customWidth="1"/>
    <col min="10" max="10" width="8" style="1" customWidth="1"/>
    <col min="11" max="11" width="10.6640625" style="1" customWidth="1"/>
  </cols>
  <sheetData>
    <row r="1" spans="1:11" ht="12.75" customHeight="1" x14ac:dyDescent="0.25">
      <c r="A1" s="114" t="s">
        <v>0</v>
      </c>
      <c r="B1" s="115"/>
      <c r="C1" s="115"/>
      <c r="D1" s="115"/>
      <c r="E1" s="115"/>
      <c r="F1" s="114" t="s">
        <v>86</v>
      </c>
      <c r="G1" s="56"/>
      <c r="H1" s="53"/>
      <c r="I1" s="2"/>
      <c r="J1" s="114" t="s">
        <v>1</v>
      </c>
      <c r="K1" s="115" t="s">
        <v>2</v>
      </c>
    </row>
    <row r="2" spans="1:11" ht="6.75" customHeight="1" x14ac:dyDescent="0.25">
      <c r="A2" s="114"/>
      <c r="B2" s="116"/>
      <c r="C2" s="117"/>
      <c r="D2" s="117"/>
      <c r="E2" s="118"/>
      <c r="F2" s="114"/>
      <c r="G2" s="54"/>
      <c r="H2" s="55"/>
      <c r="I2" s="2"/>
      <c r="J2" s="114"/>
      <c r="K2" s="119"/>
    </row>
    <row r="3" spans="1:11" s="1" customFormat="1" ht="15.75" customHeight="1" x14ac:dyDescent="0.25">
      <c r="A3" s="2"/>
      <c r="B3" s="57"/>
      <c r="C3" s="2"/>
      <c r="D3" s="2"/>
      <c r="E3" s="2"/>
      <c r="F3" s="2"/>
      <c r="G3" s="2"/>
      <c r="H3" s="2"/>
      <c r="I3" s="2"/>
      <c r="J3" s="2"/>
      <c r="K3" s="2"/>
    </row>
    <row r="4" spans="1:11" ht="11.25" customHeight="1" x14ac:dyDescent="0.2">
      <c r="A4" s="107" t="s">
        <v>3</v>
      </c>
      <c r="B4" s="109" t="s">
        <v>4</v>
      </c>
      <c r="C4" s="109" t="s">
        <v>5</v>
      </c>
      <c r="D4" s="109" t="s">
        <v>6</v>
      </c>
      <c r="E4" s="109"/>
      <c r="F4" s="109"/>
      <c r="G4" s="109" t="s">
        <v>7</v>
      </c>
      <c r="H4" s="109" t="s">
        <v>8</v>
      </c>
      <c r="I4" s="109" t="s">
        <v>9</v>
      </c>
      <c r="J4" s="109" t="s">
        <v>10</v>
      </c>
      <c r="K4" s="109" t="s">
        <v>11</v>
      </c>
    </row>
    <row r="5" spans="1:11" ht="18" customHeight="1" x14ac:dyDescent="0.2">
      <c r="A5" s="108"/>
      <c r="B5" s="110"/>
      <c r="C5" s="110"/>
      <c r="D5" s="111"/>
      <c r="E5" s="111"/>
      <c r="F5" s="110"/>
      <c r="G5" s="110"/>
      <c r="H5" s="110"/>
      <c r="I5" s="110"/>
      <c r="J5" s="110"/>
      <c r="K5" s="110"/>
    </row>
    <row r="6" spans="1:11" ht="11.25" customHeight="1" x14ac:dyDescent="0.2">
      <c r="A6" s="103" t="s">
        <v>12</v>
      </c>
      <c r="B6" s="161" t="s">
        <v>13</v>
      </c>
      <c r="C6" s="103" t="s">
        <v>14</v>
      </c>
      <c r="D6" s="163" t="s">
        <v>102</v>
      </c>
      <c r="E6" s="164"/>
      <c r="F6" s="134"/>
      <c r="G6" s="105">
        <v>200</v>
      </c>
      <c r="H6" s="75">
        <v>255.77099999999999</v>
      </c>
      <c r="I6" s="75">
        <v>6.0789999999999997</v>
      </c>
      <c r="J6" s="75">
        <v>8.7289999999999992</v>
      </c>
      <c r="K6" s="75">
        <v>38.223999999999997</v>
      </c>
    </row>
    <row r="7" spans="1:11" ht="23.25" customHeight="1" x14ac:dyDescent="0.2">
      <c r="A7" s="87"/>
      <c r="B7" s="162"/>
      <c r="C7" s="177"/>
      <c r="D7" s="165"/>
      <c r="E7" s="166"/>
      <c r="F7" s="167"/>
      <c r="G7" s="176"/>
      <c r="H7" s="76"/>
      <c r="I7" s="76"/>
      <c r="J7" s="76"/>
      <c r="K7" s="76"/>
    </row>
    <row r="8" spans="1:11" ht="23.25" customHeight="1" x14ac:dyDescent="0.25">
      <c r="A8" s="45"/>
      <c r="B8" s="58" t="s">
        <v>131</v>
      </c>
      <c r="C8" s="43">
        <v>306</v>
      </c>
      <c r="D8" s="173" t="s">
        <v>132</v>
      </c>
      <c r="E8" s="174"/>
      <c r="F8" s="175"/>
      <c r="G8" s="48">
        <v>50</v>
      </c>
      <c r="H8" s="42">
        <v>78.5</v>
      </c>
      <c r="I8" s="42">
        <v>6</v>
      </c>
      <c r="J8" s="42">
        <v>4.45</v>
      </c>
      <c r="K8" s="42">
        <v>0.45</v>
      </c>
    </row>
    <row r="9" spans="1:11" ht="11.25" customHeight="1" x14ac:dyDescent="0.2">
      <c r="A9" s="87" t="s">
        <v>15</v>
      </c>
      <c r="B9" s="178" t="s">
        <v>61</v>
      </c>
      <c r="C9" s="72">
        <v>3</v>
      </c>
      <c r="D9" s="134" t="s">
        <v>133</v>
      </c>
      <c r="E9" s="134"/>
      <c r="F9" s="134"/>
      <c r="G9" s="75">
        <v>50</v>
      </c>
      <c r="H9" s="75">
        <v>145.91999999999999</v>
      </c>
      <c r="I9" s="75">
        <v>7.2</v>
      </c>
      <c r="J9" s="75">
        <v>6.3</v>
      </c>
      <c r="K9" s="75">
        <v>18.7</v>
      </c>
    </row>
    <row r="10" spans="1:11" ht="12" customHeight="1" x14ac:dyDescent="0.2">
      <c r="A10" s="159"/>
      <c r="B10" s="178"/>
      <c r="C10" s="73"/>
      <c r="D10" s="135"/>
      <c r="E10" s="135"/>
      <c r="F10" s="136"/>
      <c r="G10" s="76"/>
      <c r="H10" s="76"/>
      <c r="I10" s="76"/>
      <c r="J10" s="76"/>
      <c r="K10" s="76"/>
    </row>
    <row r="11" spans="1:11" ht="17.25" customHeight="1" x14ac:dyDescent="0.25">
      <c r="A11" s="41" t="s">
        <v>15</v>
      </c>
      <c r="B11" s="59" t="s">
        <v>18</v>
      </c>
      <c r="C11" s="38" t="s">
        <v>33</v>
      </c>
      <c r="D11" s="168" t="s">
        <v>76</v>
      </c>
      <c r="E11" s="169"/>
      <c r="F11" s="170"/>
      <c r="G11" s="39">
        <v>200</v>
      </c>
      <c r="H11" s="39">
        <v>43.75</v>
      </c>
      <c r="I11" s="39">
        <v>0.40699999999999997</v>
      </c>
      <c r="J11" s="39">
        <v>0.11</v>
      </c>
      <c r="K11" s="39">
        <v>10.285</v>
      </c>
    </row>
    <row r="12" spans="1:11" ht="15.75" x14ac:dyDescent="0.25">
      <c r="A12" s="3"/>
      <c r="B12" s="96" t="s">
        <v>19</v>
      </c>
      <c r="C12" s="96"/>
      <c r="D12" s="96"/>
      <c r="E12" s="96"/>
      <c r="F12" s="96"/>
      <c r="G12" s="10">
        <f t="shared" ref="G12:K12" si="0">SUM(G6:G11)</f>
        <v>500</v>
      </c>
      <c r="H12" s="10">
        <f t="shared" si="0"/>
        <v>523.94099999999992</v>
      </c>
      <c r="I12" s="10">
        <f t="shared" si="0"/>
        <v>19.686</v>
      </c>
      <c r="J12" s="10">
        <f t="shared" si="0"/>
        <v>19.588999999999999</v>
      </c>
      <c r="K12" s="10">
        <f t="shared" si="0"/>
        <v>67.658999999999992</v>
      </c>
    </row>
    <row r="13" spans="1:11" ht="11.25" customHeight="1" x14ac:dyDescent="0.2">
      <c r="A13" s="87" t="s">
        <v>20</v>
      </c>
      <c r="B13" s="88" t="s">
        <v>21</v>
      </c>
      <c r="C13" s="72" t="s">
        <v>22</v>
      </c>
      <c r="D13" s="72" t="s">
        <v>75</v>
      </c>
      <c r="E13" s="72"/>
      <c r="F13" s="72"/>
      <c r="G13" s="75">
        <v>208</v>
      </c>
      <c r="H13" s="75">
        <v>130.43600000000001</v>
      </c>
      <c r="I13" s="75">
        <v>1.958</v>
      </c>
      <c r="J13" s="75">
        <v>5.3650000000000002</v>
      </c>
      <c r="K13" s="75">
        <v>13.074999999999999</v>
      </c>
    </row>
    <row r="14" spans="1:11" ht="24" customHeight="1" x14ac:dyDescent="0.2">
      <c r="A14" s="87"/>
      <c r="B14" s="89"/>
      <c r="C14" s="73"/>
      <c r="D14" s="74"/>
      <c r="E14" s="74"/>
      <c r="F14" s="73"/>
      <c r="G14" s="76"/>
      <c r="H14" s="76"/>
      <c r="I14" s="76"/>
      <c r="J14" s="76"/>
      <c r="K14" s="76"/>
    </row>
    <row r="15" spans="1:11" ht="11.25" customHeight="1" x14ac:dyDescent="0.2">
      <c r="A15" s="127" t="s">
        <v>15</v>
      </c>
      <c r="B15" s="71" t="s">
        <v>23</v>
      </c>
      <c r="C15" s="83" t="s">
        <v>126</v>
      </c>
      <c r="D15" s="83" t="s">
        <v>137</v>
      </c>
      <c r="E15" s="83"/>
      <c r="F15" s="83"/>
      <c r="G15" s="81">
        <v>105</v>
      </c>
      <c r="H15" s="81">
        <v>225.59</v>
      </c>
      <c r="I15" s="81">
        <v>14.11</v>
      </c>
      <c r="J15" s="81">
        <v>12.754</v>
      </c>
      <c r="K15" s="81">
        <v>15.06</v>
      </c>
    </row>
    <row r="16" spans="1:11" ht="20.25" customHeight="1" x14ac:dyDescent="0.2">
      <c r="A16" s="127"/>
      <c r="B16" s="71"/>
      <c r="C16" s="83"/>
      <c r="D16" s="83"/>
      <c r="E16" s="83"/>
      <c r="F16" s="83"/>
      <c r="G16" s="82"/>
      <c r="H16" s="82"/>
      <c r="I16" s="82"/>
      <c r="J16" s="82"/>
      <c r="K16" s="82"/>
    </row>
    <row r="17" spans="1:11" ht="11.25" customHeight="1" x14ac:dyDescent="0.2">
      <c r="A17" s="127" t="s">
        <v>15</v>
      </c>
      <c r="B17" s="71" t="s">
        <v>24</v>
      </c>
      <c r="C17" s="83" t="s">
        <v>25</v>
      </c>
      <c r="D17" s="83" t="s">
        <v>26</v>
      </c>
      <c r="E17" s="83"/>
      <c r="F17" s="83"/>
      <c r="G17" s="81">
        <v>150</v>
      </c>
      <c r="H17" s="81">
        <v>225.03</v>
      </c>
      <c r="I17" s="81">
        <v>5.85</v>
      </c>
      <c r="J17" s="81">
        <v>5.0229999999999997</v>
      </c>
      <c r="K17" s="81">
        <v>39.06</v>
      </c>
    </row>
    <row r="18" spans="1:11" ht="19.5" customHeight="1" x14ac:dyDescent="0.2">
      <c r="A18" s="127"/>
      <c r="B18" s="71"/>
      <c r="C18" s="83"/>
      <c r="D18" s="83"/>
      <c r="E18" s="83"/>
      <c r="F18" s="83"/>
      <c r="G18" s="82"/>
      <c r="H18" s="82"/>
      <c r="I18" s="82"/>
      <c r="J18" s="82"/>
      <c r="K18" s="82"/>
    </row>
    <row r="19" spans="1:11" ht="11.25" customHeight="1" x14ac:dyDescent="0.2">
      <c r="A19" s="87" t="s">
        <v>15</v>
      </c>
      <c r="B19" s="160" t="s">
        <v>37</v>
      </c>
      <c r="C19" s="146" t="s">
        <v>108</v>
      </c>
      <c r="D19" s="73" t="s">
        <v>93</v>
      </c>
      <c r="E19" s="73"/>
      <c r="F19" s="73"/>
      <c r="G19" s="147">
        <v>200</v>
      </c>
      <c r="H19" s="147">
        <v>83.35</v>
      </c>
      <c r="I19" s="147">
        <v>0.56599999999999995</v>
      </c>
      <c r="J19" s="147">
        <v>0</v>
      </c>
      <c r="K19" s="147">
        <v>20.271999999999998</v>
      </c>
    </row>
    <row r="20" spans="1:11" ht="8.25" customHeight="1" x14ac:dyDescent="0.2">
      <c r="A20" s="159"/>
      <c r="B20" s="71"/>
      <c r="C20" s="83"/>
      <c r="D20" s="74"/>
      <c r="E20" s="74"/>
      <c r="F20" s="73"/>
      <c r="G20" s="82"/>
      <c r="H20" s="82"/>
      <c r="I20" s="82"/>
      <c r="J20" s="82"/>
      <c r="K20" s="82"/>
    </row>
    <row r="21" spans="1:11" ht="10.5" customHeight="1" x14ac:dyDescent="0.2">
      <c r="A21" s="87" t="s">
        <v>15</v>
      </c>
      <c r="B21" s="101" t="s">
        <v>28</v>
      </c>
      <c r="C21" s="151" t="s">
        <v>29</v>
      </c>
      <c r="D21" s="153" t="s">
        <v>30</v>
      </c>
      <c r="E21" s="112"/>
      <c r="F21" s="72"/>
      <c r="G21" s="105">
        <v>30</v>
      </c>
      <c r="H21" s="105">
        <v>72</v>
      </c>
      <c r="I21" s="105">
        <v>2.3879999999999999</v>
      </c>
      <c r="J21" s="105">
        <v>0.245</v>
      </c>
      <c r="K21" s="105">
        <v>15.061</v>
      </c>
    </row>
    <row r="22" spans="1:11" ht="4.5" customHeight="1" x14ac:dyDescent="0.2">
      <c r="A22" s="159"/>
      <c r="B22" s="102"/>
      <c r="C22" s="152"/>
      <c r="D22" s="154"/>
      <c r="E22" s="155"/>
      <c r="F22" s="156"/>
      <c r="G22" s="106"/>
      <c r="H22" s="106"/>
      <c r="I22" s="106"/>
      <c r="J22" s="106"/>
      <c r="K22" s="106"/>
    </row>
    <row r="23" spans="1:11" ht="11.25" customHeight="1" x14ac:dyDescent="0.2">
      <c r="A23" s="87" t="s">
        <v>15</v>
      </c>
      <c r="B23" s="88" t="s">
        <v>31</v>
      </c>
      <c r="C23" s="72" t="s">
        <v>29</v>
      </c>
      <c r="D23" s="72" t="s">
        <v>73</v>
      </c>
      <c r="E23" s="72"/>
      <c r="F23" s="72"/>
      <c r="G23" s="75">
        <v>30</v>
      </c>
      <c r="H23" s="75">
        <v>77.31</v>
      </c>
      <c r="I23" s="75">
        <v>2.7</v>
      </c>
      <c r="J23" s="75">
        <v>0.99</v>
      </c>
      <c r="K23" s="75">
        <v>14.4</v>
      </c>
    </row>
    <row r="24" spans="1:11" ht="8.25" customHeight="1" x14ac:dyDescent="0.2">
      <c r="A24" s="159"/>
      <c r="B24" s="89"/>
      <c r="C24" s="73"/>
      <c r="D24" s="74"/>
      <c r="E24" s="74"/>
      <c r="F24" s="73"/>
      <c r="G24" s="76"/>
      <c r="H24" s="76"/>
      <c r="I24" s="76"/>
      <c r="J24" s="76"/>
      <c r="K24" s="76"/>
    </row>
    <row r="25" spans="1:11" ht="15.75" x14ac:dyDescent="0.25">
      <c r="A25" s="4"/>
      <c r="B25" s="97" t="s">
        <v>19</v>
      </c>
      <c r="C25" s="97"/>
      <c r="D25" s="97"/>
      <c r="E25" s="97"/>
      <c r="F25" s="97"/>
      <c r="G25" s="11">
        <f t="shared" ref="G25:K25" si="1">SUM(G13:G24)</f>
        <v>723</v>
      </c>
      <c r="H25" s="11">
        <f t="shared" si="1"/>
        <v>813.71600000000012</v>
      </c>
      <c r="I25" s="11">
        <f t="shared" si="1"/>
        <v>27.571999999999999</v>
      </c>
      <c r="J25" s="11">
        <f t="shared" si="1"/>
        <v>24.376999999999999</v>
      </c>
      <c r="K25" s="11">
        <f t="shared" si="1"/>
        <v>116.928</v>
      </c>
    </row>
    <row r="26" spans="1:11" ht="15.75" x14ac:dyDescent="0.25">
      <c r="A26" s="5"/>
      <c r="B26" s="60"/>
      <c r="C26" s="5"/>
      <c r="D26" s="77" t="s">
        <v>74</v>
      </c>
      <c r="E26" s="78"/>
      <c r="F26" s="79"/>
      <c r="G26" s="12">
        <f t="shared" ref="G26:K26" si="2">SUM(G25,G12)</f>
        <v>1223</v>
      </c>
      <c r="H26" s="12">
        <f t="shared" si="2"/>
        <v>1337.6570000000002</v>
      </c>
      <c r="I26" s="12">
        <f t="shared" si="2"/>
        <v>47.257999999999996</v>
      </c>
      <c r="J26" s="12">
        <f t="shared" si="2"/>
        <v>43.965999999999994</v>
      </c>
      <c r="K26" s="12">
        <f t="shared" si="2"/>
        <v>184.58699999999999</v>
      </c>
    </row>
    <row r="27" spans="1:11" ht="15.75" x14ac:dyDescent="0.25">
      <c r="A27" s="2"/>
      <c r="B27" s="57"/>
      <c r="C27" s="2"/>
      <c r="D27" s="2"/>
      <c r="E27" s="2"/>
      <c r="F27" s="2"/>
      <c r="G27" s="2"/>
      <c r="H27" s="2"/>
      <c r="I27" s="2"/>
      <c r="J27" s="2"/>
      <c r="K27" s="2"/>
    </row>
    <row r="28" spans="1:11" ht="15.75" x14ac:dyDescent="0.25">
      <c r="A28" s="114" t="s">
        <v>0</v>
      </c>
      <c r="B28" s="115"/>
      <c r="C28" s="115"/>
      <c r="D28" s="115"/>
      <c r="E28" s="115"/>
      <c r="F28" s="114" t="s">
        <v>86</v>
      </c>
      <c r="G28" s="56"/>
      <c r="H28" s="53"/>
      <c r="I28" s="2"/>
      <c r="J28" s="114" t="s">
        <v>1</v>
      </c>
      <c r="K28" s="115" t="s">
        <v>32</v>
      </c>
    </row>
    <row r="29" spans="1:11" ht="2.25" customHeight="1" x14ac:dyDescent="0.25">
      <c r="A29" s="114"/>
      <c r="B29" s="116"/>
      <c r="C29" s="117"/>
      <c r="D29" s="117"/>
      <c r="E29" s="118"/>
      <c r="F29" s="114"/>
      <c r="G29" s="54"/>
      <c r="H29" s="55"/>
      <c r="I29" s="2"/>
      <c r="J29" s="114"/>
      <c r="K29" s="119"/>
    </row>
    <row r="30" spans="1:11" ht="9" customHeight="1" x14ac:dyDescent="0.25">
      <c r="A30" s="2"/>
      <c r="B30" s="57"/>
      <c r="C30" s="2"/>
      <c r="D30" s="2"/>
      <c r="E30" s="2"/>
      <c r="F30" s="2"/>
      <c r="G30" s="2"/>
      <c r="H30" s="2"/>
      <c r="I30" s="2"/>
      <c r="J30" s="2"/>
      <c r="K30" s="2"/>
    </row>
    <row r="31" spans="1:11" ht="11.25" customHeight="1" x14ac:dyDescent="0.2">
      <c r="A31" s="107" t="s">
        <v>3</v>
      </c>
      <c r="B31" s="109" t="s">
        <v>4</v>
      </c>
      <c r="C31" s="109" t="s">
        <v>5</v>
      </c>
      <c r="D31" s="109" t="s">
        <v>6</v>
      </c>
      <c r="E31" s="109"/>
      <c r="F31" s="109"/>
      <c r="G31" s="109" t="s">
        <v>7</v>
      </c>
      <c r="H31" s="109" t="s">
        <v>8</v>
      </c>
      <c r="I31" s="109" t="s">
        <v>9</v>
      </c>
      <c r="J31" s="109" t="s">
        <v>10</v>
      </c>
      <c r="K31" s="109" t="s">
        <v>11</v>
      </c>
    </row>
    <row r="32" spans="1:11" ht="18" customHeight="1" x14ac:dyDescent="0.2">
      <c r="A32" s="108"/>
      <c r="B32" s="110"/>
      <c r="C32" s="110"/>
      <c r="D32" s="111"/>
      <c r="E32" s="111"/>
      <c r="F32" s="110"/>
      <c r="G32" s="110"/>
      <c r="H32" s="110"/>
      <c r="I32" s="110"/>
      <c r="J32" s="110"/>
      <c r="K32" s="110"/>
    </row>
    <row r="33" spans="1:11" ht="21" customHeight="1" x14ac:dyDescent="0.2">
      <c r="A33" s="87" t="s">
        <v>12</v>
      </c>
      <c r="B33" s="101" t="s">
        <v>13</v>
      </c>
      <c r="C33" s="103">
        <v>223</v>
      </c>
      <c r="D33" s="153" t="s">
        <v>125</v>
      </c>
      <c r="E33" s="112"/>
      <c r="F33" s="72"/>
      <c r="G33" s="105">
        <v>150</v>
      </c>
      <c r="H33" s="75">
        <v>406.9</v>
      </c>
      <c r="I33" s="75">
        <v>16.170000000000002</v>
      </c>
      <c r="J33" s="75">
        <v>18.899999999999999</v>
      </c>
      <c r="K33" s="75">
        <v>41.01</v>
      </c>
    </row>
    <row r="34" spans="1:11" ht="11.25" customHeight="1" x14ac:dyDescent="0.2">
      <c r="A34" s="87"/>
      <c r="B34" s="102"/>
      <c r="C34" s="104"/>
      <c r="D34" s="154"/>
      <c r="E34" s="155"/>
      <c r="F34" s="156"/>
      <c r="G34" s="106"/>
      <c r="H34" s="76"/>
      <c r="I34" s="76"/>
      <c r="J34" s="76"/>
      <c r="K34" s="76"/>
    </row>
    <row r="35" spans="1:11" ht="11.25" customHeight="1" x14ac:dyDescent="0.2">
      <c r="A35" s="87" t="s">
        <v>15</v>
      </c>
      <c r="B35" s="101" t="s">
        <v>89</v>
      </c>
      <c r="C35" s="103" t="s">
        <v>29</v>
      </c>
      <c r="D35" s="72" t="s">
        <v>90</v>
      </c>
      <c r="E35" s="72"/>
      <c r="F35" s="72"/>
      <c r="G35" s="105">
        <v>30</v>
      </c>
      <c r="H35" s="75">
        <v>84.71</v>
      </c>
      <c r="I35" s="75">
        <v>2.2999999999999998</v>
      </c>
      <c r="J35" s="75">
        <v>0.435</v>
      </c>
      <c r="K35" s="75">
        <v>10.7</v>
      </c>
    </row>
    <row r="36" spans="1:11" ht="11.25" customHeight="1" x14ac:dyDescent="0.2">
      <c r="A36" s="87"/>
      <c r="B36" s="102"/>
      <c r="C36" s="104"/>
      <c r="D36" s="74"/>
      <c r="E36" s="74"/>
      <c r="F36" s="73"/>
      <c r="G36" s="106"/>
      <c r="H36" s="76"/>
      <c r="I36" s="76">
        <v>2.3780000000000001</v>
      </c>
      <c r="J36" s="76">
        <v>0.435</v>
      </c>
      <c r="K36" s="76">
        <v>17.818999999999999</v>
      </c>
    </row>
    <row r="37" spans="1:11" ht="15.75" x14ac:dyDescent="0.25">
      <c r="A37" s="18"/>
      <c r="B37" s="88" t="s">
        <v>39</v>
      </c>
      <c r="C37" s="72" t="s">
        <v>40</v>
      </c>
      <c r="D37" s="72" t="s">
        <v>41</v>
      </c>
      <c r="E37" s="72"/>
      <c r="F37" s="72"/>
      <c r="G37" s="75">
        <v>120</v>
      </c>
      <c r="H37" s="75">
        <v>47.66</v>
      </c>
      <c r="I37" s="75">
        <v>4.8000000000000001E-2</v>
      </c>
      <c r="J37" s="75">
        <v>4.8000000000000001E-2</v>
      </c>
      <c r="K37" s="75">
        <v>11.76</v>
      </c>
    </row>
    <row r="38" spans="1:11" ht="15.75" x14ac:dyDescent="0.25">
      <c r="A38" s="18"/>
      <c r="B38" s="89"/>
      <c r="C38" s="73"/>
      <c r="D38" s="74"/>
      <c r="E38" s="74"/>
      <c r="F38" s="73"/>
      <c r="G38" s="76"/>
      <c r="H38" s="76"/>
      <c r="I38" s="76"/>
      <c r="J38" s="76"/>
      <c r="K38" s="76"/>
    </row>
    <row r="39" spans="1:11" ht="11.25" customHeight="1" x14ac:dyDescent="0.2">
      <c r="A39" s="87" t="s">
        <v>15</v>
      </c>
      <c r="B39" s="88" t="s">
        <v>18</v>
      </c>
      <c r="C39" s="72" t="s">
        <v>33</v>
      </c>
      <c r="D39" s="72" t="s">
        <v>82</v>
      </c>
      <c r="E39" s="72"/>
      <c r="F39" s="72"/>
      <c r="G39" s="75">
        <v>200</v>
      </c>
      <c r="H39" s="75">
        <v>41.16</v>
      </c>
      <c r="I39" s="75">
        <v>0.2</v>
      </c>
      <c r="J39" s="75">
        <v>0.05</v>
      </c>
      <c r="K39" s="75">
        <v>9.9</v>
      </c>
    </row>
    <row r="40" spans="1:11" ht="11.25" customHeight="1" x14ac:dyDescent="0.2">
      <c r="A40" s="87"/>
      <c r="B40" s="89"/>
      <c r="C40" s="73"/>
      <c r="D40" s="74"/>
      <c r="E40" s="74"/>
      <c r="F40" s="73"/>
      <c r="G40" s="76"/>
      <c r="H40" s="76"/>
      <c r="I40" s="76"/>
      <c r="J40" s="76"/>
      <c r="K40" s="76"/>
    </row>
    <row r="41" spans="1:11" ht="15.75" x14ac:dyDescent="0.25">
      <c r="A41" s="3"/>
      <c r="B41" s="96" t="s">
        <v>19</v>
      </c>
      <c r="C41" s="96"/>
      <c r="D41" s="96"/>
      <c r="E41" s="96"/>
      <c r="F41" s="96"/>
      <c r="G41" s="10">
        <f t="shared" ref="G41:J41" si="3">SUM(G33:G40)</f>
        <v>500</v>
      </c>
      <c r="H41" s="10">
        <f t="shared" si="3"/>
        <v>580.42999999999995</v>
      </c>
      <c r="I41" s="10">
        <f t="shared" si="3"/>
        <v>21.096</v>
      </c>
      <c r="J41" s="10">
        <f t="shared" si="3"/>
        <v>19.867999999999995</v>
      </c>
      <c r="K41" s="10">
        <f>SUM(K33:K40)</f>
        <v>91.189000000000007</v>
      </c>
    </row>
    <row r="42" spans="1:11" ht="11.25" customHeight="1" x14ac:dyDescent="0.2">
      <c r="A42" s="87" t="s">
        <v>20</v>
      </c>
      <c r="B42" s="88" t="s">
        <v>21</v>
      </c>
      <c r="C42" s="120" t="s">
        <v>34</v>
      </c>
      <c r="D42" s="72" t="s">
        <v>80</v>
      </c>
      <c r="E42" s="72"/>
      <c r="F42" s="72"/>
      <c r="G42" s="75">
        <v>200</v>
      </c>
      <c r="H42" s="75">
        <v>140.21799999999999</v>
      </c>
      <c r="I42" s="75">
        <v>5.2</v>
      </c>
      <c r="J42" s="75">
        <v>4.5</v>
      </c>
      <c r="K42" s="75">
        <v>19.5</v>
      </c>
    </row>
    <row r="43" spans="1:11" ht="21" customHeight="1" x14ac:dyDescent="0.2">
      <c r="A43" s="87"/>
      <c r="B43" s="89"/>
      <c r="C43" s="76"/>
      <c r="D43" s="74"/>
      <c r="E43" s="74"/>
      <c r="F43" s="73"/>
      <c r="G43" s="76"/>
      <c r="H43" s="76"/>
      <c r="I43" s="76"/>
      <c r="J43" s="76"/>
      <c r="K43" s="76"/>
    </row>
    <row r="44" spans="1:11" ht="11.25" customHeight="1" x14ac:dyDescent="0.2">
      <c r="A44" s="87" t="s">
        <v>15</v>
      </c>
      <c r="B44" s="88" t="s">
        <v>23</v>
      </c>
      <c r="C44" s="120" t="s">
        <v>35</v>
      </c>
      <c r="D44" s="72" t="s">
        <v>138</v>
      </c>
      <c r="E44" s="72"/>
      <c r="F44" s="72"/>
      <c r="G44" s="75">
        <v>105</v>
      </c>
      <c r="H44" s="75">
        <v>264.84300000000002</v>
      </c>
      <c r="I44" s="75">
        <v>13.42</v>
      </c>
      <c r="J44" s="75">
        <v>16.5</v>
      </c>
      <c r="K44" s="75">
        <v>13.694000000000001</v>
      </c>
    </row>
    <row r="45" spans="1:11" ht="22.5" customHeight="1" x14ac:dyDescent="0.2">
      <c r="A45" s="87"/>
      <c r="B45" s="89"/>
      <c r="C45" s="76"/>
      <c r="D45" s="74"/>
      <c r="E45" s="74"/>
      <c r="F45" s="73"/>
      <c r="G45" s="76"/>
      <c r="H45" s="76"/>
      <c r="I45" s="76"/>
      <c r="J45" s="76"/>
      <c r="K45" s="76"/>
    </row>
    <row r="46" spans="1:11" ht="11.25" customHeight="1" x14ac:dyDescent="0.2">
      <c r="A46" s="87" t="s">
        <v>15</v>
      </c>
      <c r="B46" s="88" t="s">
        <v>36</v>
      </c>
      <c r="C46" s="120" t="s">
        <v>95</v>
      </c>
      <c r="D46" s="72" t="s">
        <v>103</v>
      </c>
      <c r="E46" s="72"/>
      <c r="F46" s="72"/>
      <c r="G46" s="75">
        <v>150</v>
      </c>
      <c r="H46" s="157">
        <v>167.1</v>
      </c>
      <c r="I46" s="157">
        <v>1.25</v>
      </c>
      <c r="J46" s="157">
        <v>4.87</v>
      </c>
      <c r="K46" s="157">
        <v>21.99</v>
      </c>
    </row>
    <row r="47" spans="1:11" ht="18.75" customHeight="1" x14ac:dyDescent="0.2">
      <c r="A47" s="87"/>
      <c r="B47" s="89"/>
      <c r="C47" s="76"/>
      <c r="D47" s="74"/>
      <c r="E47" s="74"/>
      <c r="F47" s="73"/>
      <c r="G47" s="76"/>
      <c r="H47" s="158"/>
      <c r="I47" s="158"/>
      <c r="J47" s="158"/>
      <c r="K47" s="158"/>
    </row>
    <row r="48" spans="1:11" ht="11.25" customHeight="1" x14ac:dyDescent="0.2">
      <c r="A48" s="87" t="s">
        <v>15</v>
      </c>
      <c r="B48" s="88" t="s">
        <v>37</v>
      </c>
      <c r="C48" s="75">
        <v>342</v>
      </c>
      <c r="D48" s="72" t="s">
        <v>83</v>
      </c>
      <c r="E48" s="72"/>
      <c r="F48" s="72"/>
      <c r="G48" s="75">
        <v>200</v>
      </c>
      <c r="H48" s="75">
        <v>50.789000000000001</v>
      </c>
      <c r="I48" s="75">
        <v>0.108</v>
      </c>
      <c r="J48" s="75">
        <v>7.8E-2</v>
      </c>
      <c r="K48" s="75">
        <v>15.413</v>
      </c>
    </row>
    <row r="49" spans="1:11" ht="3.75" customHeight="1" x14ac:dyDescent="0.2">
      <c r="A49" s="87"/>
      <c r="B49" s="89"/>
      <c r="C49" s="76"/>
      <c r="D49" s="74"/>
      <c r="E49" s="74"/>
      <c r="F49" s="73"/>
      <c r="G49" s="76"/>
      <c r="H49" s="76"/>
      <c r="I49" s="76"/>
      <c r="J49" s="76"/>
      <c r="K49" s="76"/>
    </row>
    <row r="50" spans="1:11" ht="11.25" customHeight="1" x14ac:dyDescent="0.2">
      <c r="A50" s="87" t="s">
        <v>15</v>
      </c>
      <c r="B50" s="101" t="s">
        <v>28</v>
      </c>
      <c r="C50" s="151" t="s">
        <v>29</v>
      </c>
      <c r="D50" s="153" t="s">
        <v>30</v>
      </c>
      <c r="E50" s="112"/>
      <c r="F50" s="72"/>
      <c r="G50" s="105">
        <v>30</v>
      </c>
      <c r="H50" s="105">
        <v>72</v>
      </c>
      <c r="I50" s="105">
        <v>2.3879999999999999</v>
      </c>
      <c r="J50" s="105">
        <v>0.245</v>
      </c>
      <c r="K50" s="105">
        <v>15.061</v>
      </c>
    </row>
    <row r="51" spans="1:11" ht="6.75" customHeight="1" x14ac:dyDescent="0.2">
      <c r="A51" s="87"/>
      <c r="B51" s="102"/>
      <c r="C51" s="152"/>
      <c r="D51" s="154"/>
      <c r="E51" s="155"/>
      <c r="F51" s="156"/>
      <c r="G51" s="106"/>
      <c r="H51" s="106"/>
      <c r="I51" s="106"/>
      <c r="J51" s="106"/>
      <c r="K51" s="106"/>
    </row>
    <row r="52" spans="1:11" ht="11.25" customHeight="1" x14ac:dyDescent="0.2">
      <c r="A52" s="87" t="s">
        <v>15</v>
      </c>
      <c r="B52" s="88" t="s">
        <v>31</v>
      </c>
      <c r="C52" s="120" t="s">
        <v>29</v>
      </c>
      <c r="D52" s="72" t="s">
        <v>77</v>
      </c>
      <c r="E52" s="72"/>
      <c r="F52" s="72"/>
      <c r="G52" s="75">
        <v>30</v>
      </c>
      <c r="H52" s="75">
        <v>77.31</v>
      </c>
      <c r="I52" s="75">
        <v>2.7</v>
      </c>
      <c r="J52" s="75">
        <v>0.99</v>
      </c>
      <c r="K52" s="75">
        <v>14.4</v>
      </c>
    </row>
    <row r="53" spans="1:11" ht="2.25" customHeight="1" x14ac:dyDescent="0.2">
      <c r="A53" s="87"/>
      <c r="B53" s="89"/>
      <c r="C53" s="76"/>
      <c r="D53" s="74"/>
      <c r="E53" s="74"/>
      <c r="F53" s="73"/>
      <c r="G53" s="76"/>
      <c r="H53" s="76"/>
      <c r="I53" s="76"/>
      <c r="J53" s="76"/>
      <c r="K53" s="76"/>
    </row>
    <row r="54" spans="1:11" ht="15.75" x14ac:dyDescent="0.25">
      <c r="A54" s="4"/>
      <c r="B54" s="97" t="s">
        <v>19</v>
      </c>
      <c r="C54" s="97"/>
      <c r="D54" s="97"/>
      <c r="E54" s="97"/>
      <c r="F54" s="97"/>
      <c r="G54" s="11">
        <f t="shared" ref="G54:K54" si="4">SUM(G42:G53)</f>
        <v>715</v>
      </c>
      <c r="H54" s="11">
        <f t="shared" si="4"/>
        <v>772.26</v>
      </c>
      <c r="I54" s="11">
        <f t="shared" si="4"/>
        <v>25.065999999999999</v>
      </c>
      <c r="J54" s="11">
        <f t="shared" si="4"/>
        <v>27.183</v>
      </c>
      <c r="K54" s="11">
        <f t="shared" si="4"/>
        <v>100.05799999999999</v>
      </c>
    </row>
    <row r="55" spans="1:11" ht="15.75" x14ac:dyDescent="0.25">
      <c r="A55" s="5"/>
      <c r="B55" s="60"/>
      <c r="C55" s="5"/>
      <c r="D55" s="77" t="s">
        <v>74</v>
      </c>
      <c r="E55" s="78"/>
      <c r="F55" s="79"/>
      <c r="G55" s="12">
        <f t="shared" ref="G55:K55" si="5">SUM(G54,G41)</f>
        <v>1215</v>
      </c>
      <c r="H55" s="12">
        <f t="shared" si="5"/>
        <v>1352.69</v>
      </c>
      <c r="I55" s="12">
        <f t="shared" si="5"/>
        <v>46.161999999999999</v>
      </c>
      <c r="J55" s="12">
        <f t="shared" si="5"/>
        <v>47.050999999999995</v>
      </c>
      <c r="K55" s="12">
        <f t="shared" si="5"/>
        <v>191.24700000000001</v>
      </c>
    </row>
    <row r="56" spans="1:11" ht="15.75" x14ac:dyDescent="0.25">
      <c r="A56" s="9"/>
      <c r="B56" s="61"/>
      <c r="C56" s="9"/>
      <c r="D56" s="9"/>
      <c r="E56" s="9"/>
      <c r="F56" s="19"/>
      <c r="G56" s="19"/>
      <c r="H56" s="19"/>
      <c r="I56" s="19"/>
      <c r="J56" s="19"/>
      <c r="K56" s="19"/>
    </row>
    <row r="57" spans="1:11" ht="15.75" x14ac:dyDescent="0.25">
      <c r="A57" s="70" t="s">
        <v>134</v>
      </c>
      <c r="B57" s="70"/>
      <c r="C57" s="70"/>
      <c r="D57" s="70"/>
      <c r="E57" s="70"/>
      <c r="F57" s="70"/>
      <c r="G57" s="70"/>
      <c r="H57" s="69" t="s">
        <v>135</v>
      </c>
      <c r="I57" s="69"/>
      <c r="J57" s="69"/>
      <c r="K57" s="69"/>
    </row>
    <row r="58" spans="1:11" ht="15.75" x14ac:dyDescent="0.25">
      <c r="A58" s="40"/>
      <c r="B58" s="62"/>
      <c r="C58" s="40"/>
      <c r="D58" s="40"/>
      <c r="E58" s="40"/>
      <c r="F58" s="40"/>
      <c r="G58" s="40"/>
      <c r="H58" s="17"/>
      <c r="I58" s="17"/>
      <c r="J58" s="17"/>
      <c r="K58" s="19"/>
    </row>
    <row r="59" spans="1:11" ht="15.75" x14ac:dyDescent="0.25">
      <c r="A59" s="40"/>
      <c r="B59" s="62"/>
      <c r="C59" s="40"/>
      <c r="D59" s="40"/>
      <c r="E59" s="40"/>
      <c r="F59" s="40"/>
      <c r="G59" s="40"/>
      <c r="H59" s="17"/>
      <c r="I59" s="17"/>
      <c r="J59" s="17"/>
      <c r="K59" s="19"/>
    </row>
    <row r="60" spans="1:11" ht="15.75" x14ac:dyDescent="0.25">
      <c r="A60" s="9"/>
      <c r="B60" s="61"/>
      <c r="C60" s="9"/>
      <c r="D60" s="9"/>
      <c r="E60" s="9"/>
      <c r="F60" s="19"/>
      <c r="G60" s="19"/>
      <c r="H60" s="19"/>
      <c r="I60" s="19"/>
      <c r="J60" s="19"/>
      <c r="K60" s="19"/>
    </row>
    <row r="61" spans="1:11" ht="15.75" x14ac:dyDescent="0.25">
      <c r="A61" s="114" t="s">
        <v>0</v>
      </c>
      <c r="B61" s="115"/>
      <c r="C61" s="115"/>
      <c r="D61" s="115"/>
      <c r="E61" s="115"/>
      <c r="F61" s="114" t="s">
        <v>86</v>
      </c>
      <c r="G61" s="56"/>
      <c r="H61" s="53"/>
      <c r="I61" s="2"/>
      <c r="J61" s="114" t="s">
        <v>1</v>
      </c>
      <c r="K61" s="115" t="s">
        <v>38</v>
      </c>
    </row>
    <row r="62" spans="1:11" ht="3" customHeight="1" x14ac:dyDescent="0.25">
      <c r="A62" s="114"/>
      <c r="B62" s="116"/>
      <c r="C62" s="117"/>
      <c r="D62" s="117"/>
      <c r="E62" s="118"/>
      <c r="F62" s="114"/>
      <c r="G62" s="54"/>
      <c r="H62" s="55"/>
      <c r="I62" s="2"/>
      <c r="J62" s="114"/>
      <c r="K62" s="119"/>
    </row>
    <row r="63" spans="1:11" ht="15.75" x14ac:dyDescent="0.25">
      <c r="A63" s="2"/>
      <c r="B63" s="57"/>
      <c r="C63" s="2"/>
      <c r="D63" s="2"/>
      <c r="E63" s="2"/>
      <c r="F63" s="2"/>
      <c r="G63" s="2"/>
      <c r="H63" s="2"/>
      <c r="I63" s="2"/>
      <c r="J63" s="2"/>
      <c r="K63" s="2"/>
    </row>
    <row r="64" spans="1:11" ht="11.25" customHeight="1" x14ac:dyDescent="0.2">
      <c r="A64" s="107" t="s">
        <v>3</v>
      </c>
      <c r="B64" s="109" t="s">
        <v>4</v>
      </c>
      <c r="C64" s="109" t="s">
        <v>5</v>
      </c>
      <c r="D64" s="109" t="s">
        <v>6</v>
      </c>
      <c r="E64" s="109"/>
      <c r="F64" s="109"/>
      <c r="G64" s="109" t="s">
        <v>7</v>
      </c>
      <c r="H64" s="109" t="s">
        <v>8</v>
      </c>
      <c r="I64" s="109" t="s">
        <v>9</v>
      </c>
      <c r="J64" s="109" t="s">
        <v>10</v>
      </c>
      <c r="K64" s="109" t="s">
        <v>11</v>
      </c>
    </row>
    <row r="65" spans="1:11" ht="18" customHeight="1" x14ac:dyDescent="0.2">
      <c r="A65" s="108"/>
      <c r="B65" s="110"/>
      <c r="C65" s="110"/>
      <c r="D65" s="111"/>
      <c r="E65" s="111"/>
      <c r="F65" s="110"/>
      <c r="G65" s="110"/>
      <c r="H65" s="110"/>
      <c r="I65" s="110"/>
      <c r="J65" s="110"/>
      <c r="K65" s="110"/>
    </row>
    <row r="66" spans="1:11" ht="11.25" customHeight="1" x14ac:dyDescent="0.2">
      <c r="A66" s="87" t="s">
        <v>12</v>
      </c>
      <c r="B66" s="88" t="s">
        <v>13</v>
      </c>
      <c r="C66" s="72">
        <v>172</v>
      </c>
      <c r="D66" s="72" t="s">
        <v>123</v>
      </c>
      <c r="E66" s="72"/>
      <c r="F66" s="72"/>
      <c r="G66" s="75">
        <v>200</v>
      </c>
      <c r="H66" s="75">
        <v>181.3</v>
      </c>
      <c r="I66" s="75">
        <v>5.63</v>
      </c>
      <c r="J66" s="75">
        <v>3.87</v>
      </c>
      <c r="K66" s="75">
        <v>30.24</v>
      </c>
    </row>
    <row r="67" spans="1:11" ht="21.75" customHeight="1" x14ac:dyDescent="0.2">
      <c r="A67" s="87"/>
      <c r="B67" s="89"/>
      <c r="C67" s="73"/>
      <c r="D67" s="74"/>
      <c r="E67" s="74"/>
      <c r="F67" s="73"/>
      <c r="G67" s="76"/>
      <c r="H67" s="76"/>
      <c r="I67" s="76"/>
      <c r="J67" s="76"/>
      <c r="K67" s="76"/>
    </row>
    <row r="68" spans="1:11" ht="13.5" customHeight="1" x14ac:dyDescent="0.25">
      <c r="A68" s="21"/>
      <c r="B68" s="101" t="s">
        <v>89</v>
      </c>
      <c r="C68" s="103" t="s">
        <v>29</v>
      </c>
      <c r="D68" s="72" t="s">
        <v>90</v>
      </c>
      <c r="E68" s="72"/>
      <c r="F68" s="72"/>
      <c r="G68" s="105">
        <v>30</v>
      </c>
      <c r="H68" s="75">
        <v>84.71</v>
      </c>
      <c r="I68" s="75">
        <v>2.2999999999999998</v>
      </c>
      <c r="J68" s="75">
        <v>0.435</v>
      </c>
      <c r="K68" s="75">
        <v>10.7</v>
      </c>
    </row>
    <row r="69" spans="1:11" ht="3.75" customHeight="1" x14ac:dyDescent="0.25">
      <c r="A69" s="21"/>
      <c r="B69" s="102"/>
      <c r="C69" s="104"/>
      <c r="D69" s="74"/>
      <c r="E69" s="74"/>
      <c r="F69" s="73"/>
      <c r="G69" s="106"/>
      <c r="H69" s="76"/>
      <c r="I69" s="76">
        <v>2.3780000000000001</v>
      </c>
      <c r="J69" s="76">
        <v>0.435</v>
      </c>
      <c r="K69" s="76">
        <v>17.818999999999999</v>
      </c>
    </row>
    <row r="70" spans="1:11" ht="17.25" customHeight="1" x14ac:dyDescent="0.25">
      <c r="A70" s="21"/>
      <c r="B70" s="88" t="s">
        <v>71</v>
      </c>
      <c r="C70" s="72" t="s">
        <v>72</v>
      </c>
      <c r="D70" s="72" t="s">
        <v>107</v>
      </c>
      <c r="E70" s="72"/>
      <c r="F70" s="72"/>
      <c r="G70" s="75">
        <v>75</v>
      </c>
      <c r="H70" s="81">
        <v>204.68</v>
      </c>
      <c r="I70" s="81">
        <v>7</v>
      </c>
      <c r="J70" s="81">
        <v>15</v>
      </c>
      <c r="K70" s="81">
        <v>10.02</v>
      </c>
    </row>
    <row r="71" spans="1:11" ht="17.25" customHeight="1" x14ac:dyDescent="0.25">
      <c r="A71" s="21"/>
      <c r="B71" s="89"/>
      <c r="C71" s="73"/>
      <c r="D71" s="74"/>
      <c r="E71" s="74"/>
      <c r="F71" s="73"/>
      <c r="G71" s="76"/>
      <c r="H71" s="82"/>
      <c r="I71" s="82"/>
      <c r="J71" s="82"/>
      <c r="K71" s="82"/>
    </row>
    <row r="72" spans="1:11" ht="20.25" customHeight="1" x14ac:dyDescent="0.25">
      <c r="A72" s="45" t="s">
        <v>15</v>
      </c>
      <c r="B72" s="63" t="s">
        <v>18</v>
      </c>
      <c r="C72" s="38" t="s">
        <v>33</v>
      </c>
      <c r="D72" s="148" t="s">
        <v>76</v>
      </c>
      <c r="E72" s="149"/>
      <c r="F72" s="150"/>
      <c r="G72" s="39">
        <v>200</v>
      </c>
      <c r="H72" s="39">
        <v>43.75</v>
      </c>
      <c r="I72" s="39">
        <v>0.40699999999999997</v>
      </c>
      <c r="J72" s="39">
        <v>0.11</v>
      </c>
      <c r="K72" s="39">
        <v>10.28</v>
      </c>
    </row>
    <row r="73" spans="1:11" ht="15.75" x14ac:dyDescent="0.25">
      <c r="A73" s="4"/>
      <c r="B73" s="97" t="s">
        <v>19</v>
      </c>
      <c r="C73" s="97"/>
      <c r="D73" s="97"/>
      <c r="E73" s="97"/>
      <c r="F73" s="97"/>
      <c r="G73" s="11">
        <f t="shared" ref="G73:K73" si="6">SUM(G66:G72)</f>
        <v>505</v>
      </c>
      <c r="H73" s="11">
        <f t="shared" si="6"/>
        <v>514.44000000000005</v>
      </c>
      <c r="I73" s="11">
        <f t="shared" si="6"/>
        <v>17.715</v>
      </c>
      <c r="J73" s="11">
        <f t="shared" si="6"/>
        <v>19.849999999999998</v>
      </c>
      <c r="K73" s="11">
        <f t="shared" si="6"/>
        <v>79.058999999999997</v>
      </c>
    </row>
    <row r="74" spans="1:11" ht="11.25" customHeight="1" x14ac:dyDescent="0.2">
      <c r="A74" s="84" t="s">
        <v>20</v>
      </c>
      <c r="B74" s="71" t="s">
        <v>21</v>
      </c>
      <c r="C74" s="83" t="s">
        <v>42</v>
      </c>
      <c r="D74" s="83" t="s">
        <v>96</v>
      </c>
      <c r="E74" s="83"/>
      <c r="F74" s="83"/>
      <c r="G74" s="81">
        <v>208</v>
      </c>
      <c r="H74" s="81">
        <v>141.52000000000001</v>
      </c>
      <c r="I74" s="81">
        <v>2.72</v>
      </c>
      <c r="J74" s="81">
        <v>6.08</v>
      </c>
      <c r="K74" s="81">
        <v>18.88</v>
      </c>
    </row>
    <row r="75" spans="1:11" ht="18" customHeight="1" x14ac:dyDescent="0.2">
      <c r="A75" s="85"/>
      <c r="B75" s="71"/>
      <c r="C75" s="83"/>
      <c r="D75" s="83"/>
      <c r="E75" s="83"/>
      <c r="F75" s="83"/>
      <c r="G75" s="82"/>
      <c r="H75" s="82"/>
      <c r="I75" s="82"/>
      <c r="J75" s="82"/>
      <c r="K75" s="82"/>
    </row>
    <row r="76" spans="1:11" ht="11.25" customHeight="1" x14ac:dyDescent="0.2">
      <c r="A76" s="85"/>
      <c r="B76" s="71" t="s">
        <v>45</v>
      </c>
      <c r="C76" s="83" t="s">
        <v>46</v>
      </c>
      <c r="D76" s="83" t="s">
        <v>139</v>
      </c>
      <c r="E76" s="83"/>
      <c r="F76" s="83"/>
      <c r="G76" s="81">
        <v>105</v>
      </c>
      <c r="H76" s="81">
        <v>169.73</v>
      </c>
      <c r="I76" s="81">
        <v>13.4</v>
      </c>
      <c r="J76" s="81">
        <v>12.750999999999999</v>
      </c>
      <c r="K76" s="81">
        <v>7.69</v>
      </c>
    </row>
    <row r="77" spans="1:11" ht="33" customHeight="1" x14ac:dyDescent="0.2">
      <c r="A77" s="85"/>
      <c r="B77" s="71"/>
      <c r="C77" s="83"/>
      <c r="D77" s="83"/>
      <c r="E77" s="83"/>
      <c r="F77" s="83"/>
      <c r="G77" s="82"/>
      <c r="H77" s="82"/>
      <c r="I77" s="82"/>
      <c r="J77" s="82"/>
      <c r="K77" s="82"/>
    </row>
    <row r="78" spans="1:11" ht="11.25" customHeight="1" x14ac:dyDescent="0.2">
      <c r="A78" s="85"/>
      <c r="B78" s="71" t="s">
        <v>36</v>
      </c>
      <c r="C78" s="83" t="s">
        <v>43</v>
      </c>
      <c r="D78" s="83" t="s">
        <v>44</v>
      </c>
      <c r="E78" s="83"/>
      <c r="F78" s="83"/>
      <c r="G78" s="81">
        <v>150</v>
      </c>
      <c r="H78" s="81">
        <v>200.60300000000001</v>
      </c>
      <c r="I78" s="81">
        <v>4.58</v>
      </c>
      <c r="J78" s="81">
        <v>5.71</v>
      </c>
      <c r="K78" s="81">
        <v>32.700000000000003</v>
      </c>
    </row>
    <row r="79" spans="1:11" ht="11.25" customHeight="1" x14ac:dyDescent="0.2">
      <c r="A79" s="85"/>
      <c r="B79" s="71"/>
      <c r="C79" s="83"/>
      <c r="D79" s="83"/>
      <c r="E79" s="83"/>
      <c r="F79" s="83"/>
      <c r="G79" s="82"/>
      <c r="H79" s="82"/>
      <c r="I79" s="82"/>
      <c r="J79" s="82"/>
      <c r="K79" s="82"/>
    </row>
    <row r="80" spans="1:11" ht="11.25" customHeight="1" x14ac:dyDescent="0.2">
      <c r="A80" s="85"/>
      <c r="B80" s="71" t="s">
        <v>28</v>
      </c>
      <c r="C80" s="83" t="s">
        <v>29</v>
      </c>
      <c r="D80" s="83" t="s">
        <v>30</v>
      </c>
      <c r="E80" s="83"/>
      <c r="F80" s="83"/>
      <c r="G80" s="81">
        <v>30</v>
      </c>
      <c r="H80" s="81">
        <v>72</v>
      </c>
      <c r="I80" s="81">
        <v>2.3879999999999999</v>
      </c>
      <c r="J80" s="81">
        <v>0.245</v>
      </c>
      <c r="K80" s="81">
        <v>15.061</v>
      </c>
    </row>
    <row r="81" spans="1:15" ht="11.25" customHeight="1" x14ac:dyDescent="0.2">
      <c r="A81" s="85"/>
      <c r="B81" s="71"/>
      <c r="C81" s="83"/>
      <c r="D81" s="83"/>
      <c r="E81" s="83"/>
      <c r="F81" s="83"/>
      <c r="G81" s="82"/>
      <c r="H81" s="82"/>
      <c r="I81" s="82"/>
      <c r="J81" s="82"/>
      <c r="K81" s="82"/>
    </row>
    <row r="82" spans="1:15" ht="11.25" customHeight="1" x14ac:dyDescent="0.2">
      <c r="A82" s="85"/>
      <c r="B82" s="71" t="s">
        <v>31</v>
      </c>
      <c r="C82" s="83" t="s">
        <v>29</v>
      </c>
      <c r="D82" s="83" t="s">
        <v>77</v>
      </c>
      <c r="E82" s="83"/>
      <c r="F82" s="83"/>
      <c r="G82" s="81">
        <v>30</v>
      </c>
      <c r="H82" s="81">
        <v>77.31</v>
      </c>
      <c r="I82" s="81">
        <v>2.7</v>
      </c>
      <c r="J82" s="81">
        <v>0.99</v>
      </c>
      <c r="K82" s="81">
        <v>14.4</v>
      </c>
    </row>
    <row r="83" spans="1:15" ht="11.25" customHeight="1" x14ac:dyDescent="0.2">
      <c r="A83" s="85"/>
      <c r="B83" s="71"/>
      <c r="C83" s="83"/>
      <c r="D83" s="83"/>
      <c r="E83" s="83"/>
      <c r="F83" s="83"/>
      <c r="G83" s="82"/>
      <c r="H83" s="82"/>
      <c r="I83" s="82"/>
      <c r="J83" s="82"/>
      <c r="K83" s="82"/>
    </row>
    <row r="84" spans="1:15" ht="11.25" customHeight="1" x14ac:dyDescent="0.2">
      <c r="A84" s="85"/>
      <c r="B84" s="88" t="s">
        <v>37</v>
      </c>
      <c r="C84" s="83" t="s">
        <v>108</v>
      </c>
      <c r="D84" s="72" t="s">
        <v>93</v>
      </c>
      <c r="E84" s="72"/>
      <c r="F84" s="72"/>
      <c r="G84" s="147">
        <v>200</v>
      </c>
      <c r="H84" s="147">
        <v>83.35</v>
      </c>
      <c r="I84" s="147">
        <v>0.56599999999999995</v>
      </c>
      <c r="J84" s="147">
        <v>0</v>
      </c>
      <c r="K84" s="147">
        <v>20.271999999999998</v>
      </c>
    </row>
    <row r="85" spans="1:15" ht="11.25" customHeight="1" x14ac:dyDescent="0.2">
      <c r="A85" s="86"/>
      <c r="B85" s="89"/>
      <c r="C85" s="83"/>
      <c r="D85" s="74"/>
      <c r="E85" s="74"/>
      <c r="F85" s="73"/>
      <c r="G85" s="82"/>
      <c r="H85" s="82"/>
      <c r="I85" s="82"/>
      <c r="J85" s="82"/>
      <c r="K85" s="82"/>
    </row>
    <row r="86" spans="1:15" ht="15.75" x14ac:dyDescent="0.25">
      <c r="A86" s="13"/>
      <c r="B86" s="97" t="s">
        <v>19</v>
      </c>
      <c r="C86" s="97"/>
      <c r="D86" s="97"/>
      <c r="E86" s="97"/>
      <c r="F86" s="97"/>
      <c r="G86" s="22">
        <f t="shared" ref="G86:K86" si="7">SUM(G74:G85)</f>
        <v>723</v>
      </c>
      <c r="H86" s="22">
        <f t="shared" si="7"/>
        <v>744.51300000000003</v>
      </c>
      <c r="I86" s="22">
        <f t="shared" si="7"/>
        <v>26.353999999999999</v>
      </c>
      <c r="J86" s="22">
        <f t="shared" si="7"/>
        <v>25.776</v>
      </c>
      <c r="K86" s="22">
        <f t="shared" si="7"/>
        <v>109.00300000000001</v>
      </c>
    </row>
    <row r="87" spans="1:15" ht="15.75" x14ac:dyDescent="0.25">
      <c r="A87" s="13"/>
      <c r="B87" s="64"/>
      <c r="C87" s="14"/>
      <c r="D87" s="77" t="s">
        <v>74</v>
      </c>
      <c r="E87" s="78"/>
      <c r="F87" s="79"/>
      <c r="G87" s="22">
        <f t="shared" ref="G87:K87" si="8">SUM(G86,G73)</f>
        <v>1228</v>
      </c>
      <c r="H87" s="22">
        <f t="shared" si="8"/>
        <v>1258.953</v>
      </c>
      <c r="I87" s="22">
        <f t="shared" si="8"/>
        <v>44.069000000000003</v>
      </c>
      <c r="J87" s="22">
        <f t="shared" si="8"/>
        <v>45.625999999999998</v>
      </c>
      <c r="K87" s="22">
        <f t="shared" si="8"/>
        <v>188.06200000000001</v>
      </c>
    </row>
    <row r="88" spans="1:15" ht="9" customHeight="1" x14ac:dyDescent="0.25">
      <c r="A88" s="2"/>
      <c r="B88" s="57"/>
      <c r="C88" s="2"/>
      <c r="D88" s="2"/>
      <c r="E88" s="2"/>
      <c r="F88" s="2"/>
      <c r="G88" s="2"/>
      <c r="H88" s="2"/>
      <c r="I88" s="2"/>
      <c r="J88" s="2"/>
      <c r="K88" s="2"/>
    </row>
    <row r="89" spans="1:15" ht="12" customHeight="1" x14ac:dyDescent="0.25">
      <c r="A89" s="114" t="s">
        <v>0</v>
      </c>
      <c r="B89" s="115"/>
      <c r="C89" s="115"/>
      <c r="D89" s="115"/>
      <c r="E89" s="115"/>
      <c r="F89" s="114" t="s">
        <v>86</v>
      </c>
      <c r="G89" s="56"/>
      <c r="H89" s="53"/>
      <c r="I89" s="2"/>
      <c r="J89" s="114" t="s">
        <v>1</v>
      </c>
      <c r="K89" s="115" t="s">
        <v>49</v>
      </c>
    </row>
    <row r="90" spans="1:15" ht="6" customHeight="1" x14ac:dyDescent="0.25">
      <c r="A90" s="114"/>
      <c r="B90" s="116"/>
      <c r="C90" s="117"/>
      <c r="D90" s="117"/>
      <c r="E90" s="118"/>
      <c r="F90" s="114"/>
      <c r="G90" s="54"/>
      <c r="H90" s="55"/>
      <c r="I90" s="2"/>
      <c r="J90" s="114"/>
      <c r="K90" s="119"/>
    </row>
    <row r="91" spans="1:15" ht="6.75" customHeight="1" x14ac:dyDescent="0.25">
      <c r="A91" s="2"/>
      <c r="B91" s="57"/>
      <c r="C91" s="2"/>
      <c r="D91" s="2"/>
      <c r="E91" s="2"/>
      <c r="F91" s="2"/>
      <c r="G91" s="2"/>
      <c r="H91" s="2"/>
      <c r="I91" s="2"/>
      <c r="J91" s="2"/>
      <c r="K91" s="2"/>
      <c r="M91" s="113"/>
      <c r="N91" s="113"/>
      <c r="O91" s="113"/>
    </row>
    <row r="92" spans="1:15" ht="11.25" customHeight="1" x14ac:dyDescent="0.2">
      <c r="A92" s="107" t="s">
        <v>3</v>
      </c>
      <c r="B92" s="109" t="s">
        <v>4</v>
      </c>
      <c r="C92" s="109" t="s">
        <v>5</v>
      </c>
      <c r="D92" s="109" t="s">
        <v>6</v>
      </c>
      <c r="E92" s="109"/>
      <c r="F92" s="109"/>
      <c r="G92" s="109" t="s">
        <v>7</v>
      </c>
      <c r="H92" s="109" t="s">
        <v>8</v>
      </c>
      <c r="I92" s="109" t="s">
        <v>9</v>
      </c>
      <c r="J92" s="109" t="s">
        <v>10</v>
      </c>
      <c r="K92" s="109" t="s">
        <v>11</v>
      </c>
      <c r="M92" s="113"/>
      <c r="N92" s="113"/>
      <c r="O92" s="113"/>
    </row>
    <row r="93" spans="1:15" ht="15" customHeight="1" x14ac:dyDescent="0.2">
      <c r="A93" s="108"/>
      <c r="B93" s="110"/>
      <c r="C93" s="110"/>
      <c r="D93" s="111"/>
      <c r="E93" s="111"/>
      <c r="F93" s="110"/>
      <c r="G93" s="110"/>
      <c r="H93" s="110"/>
      <c r="I93" s="110"/>
      <c r="J93" s="110"/>
      <c r="K93" s="110"/>
    </row>
    <row r="94" spans="1:15" ht="11.25" customHeight="1" x14ac:dyDescent="0.2">
      <c r="A94" s="87" t="s">
        <v>12</v>
      </c>
      <c r="B94" s="88" t="s">
        <v>50</v>
      </c>
      <c r="C94" s="72" t="s">
        <v>14</v>
      </c>
      <c r="D94" s="72" t="s">
        <v>97</v>
      </c>
      <c r="E94" s="72"/>
      <c r="F94" s="72"/>
      <c r="G94" s="75">
        <v>200</v>
      </c>
      <c r="H94" s="75">
        <v>324.45999999999998</v>
      </c>
      <c r="I94" s="75">
        <v>8.82</v>
      </c>
      <c r="J94" s="75">
        <v>12.26</v>
      </c>
      <c r="K94" s="75">
        <v>34.25</v>
      </c>
    </row>
    <row r="95" spans="1:15" ht="18" customHeight="1" x14ac:dyDescent="0.2">
      <c r="A95" s="87"/>
      <c r="B95" s="89"/>
      <c r="C95" s="73"/>
      <c r="D95" s="74"/>
      <c r="E95" s="74"/>
      <c r="F95" s="73"/>
      <c r="G95" s="76"/>
      <c r="H95" s="76"/>
      <c r="I95" s="76"/>
      <c r="J95" s="76"/>
      <c r="K95" s="76"/>
    </row>
    <row r="96" spans="1:15" ht="11.25" customHeight="1" x14ac:dyDescent="0.2">
      <c r="A96" s="87" t="s">
        <v>15</v>
      </c>
      <c r="B96" s="101" t="s">
        <v>89</v>
      </c>
      <c r="C96" s="103" t="s">
        <v>29</v>
      </c>
      <c r="D96" s="72" t="s">
        <v>90</v>
      </c>
      <c r="E96" s="72"/>
      <c r="F96" s="72"/>
      <c r="G96" s="105">
        <v>30</v>
      </c>
      <c r="H96" s="75">
        <v>84.71</v>
      </c>
      <c r="I96" s="75">
        <v>2.2999999999999998</v>
      </c>
      <c r="J96" s="75">
        <v>0.435</v>
      </c>
      <c r="K96" s="75">
        <v>10.7</v>
      </c>
    </row>
    <row r="97" spans="1:11" ht="7.5" customHeight="1" x14ac:dyDescent="0.2">
      <c r="A97" s="87"/>
      <c r="B97" s="102"/>
      <c r="C97" s="104"/>
      <c r="D97" s="74"/>
      <c r="E97" s="74"/>
      <c r="F97" s="73"/>
      <c r="G97" s="106"/>
      <c r="H97" s="76"/>
      <c r="I97" s="76">
        <v>2.3780000000000001</v>
      </c>
      <c r="J97" s="76">
        <v>0.435</v>
      </c>
      <c r="K97" s="76">
        <v>17.818999999999999</v>
      </c>
    </row>
    <row r="98" spans="1:11" ht="11.25" customHeight="1" x14ac:dyDescent="0.2">
      <c r="A98" s="87" t="s">
        <v>15</v>
      </c>
      <c r="B98" s="88" t="s">
        <v>16</v>
      </c>
      <c r="C98" s="72" t="s">
        <v>85</v>
      </c>
      <c r="D98" s="72" t="s">
        <v>84</v>
      </c>
      <c r="E98" s="72"/>
      <c r="F98" s="72"/>
      <c r="G98" s="75">
        <v>75</v>
      </c>
      <c r="H98" s="75">
        <v>134.19999999999999</v>
      </c>
      <c r="I98" s="75">
        <v>3.3460000000000001</v>
      </c>
      <c r="J98" s="75">
        <v>6.58</v>
      </c>
      <c r="K98" s="75">
        <v>10.329000000000001</v>
      </c>
    </row>
    <row r="99" spans="1:11" ht="17.25" customHeight="1" x14ac:dyDescent="0.2">
      <c r="A99" s="87"/>
      <c r="B99" s="89"/>
      <c r="C99" s="73"/>
      <c r="D99" s="74"/>
      <c r="E99" s="74"/>
      <c r="F99" s="73"/>
      <c r="G99" s="76"/>
      <c r="H99" s="76"/>
      <c r="I99" s="76"/>
      <c r="J99" s="76"/>
      <c r="K99" s="76"/>
    </row>
    <row r="100" spans="1:11" ht="26.25" customHeight="1" x14ac:dyDescent="0.25">
      <c r="A100" s="45" t="s">
        <v>15</v>
      </c>
      <c r="B100" s="65" t="s">
        <v>18</v>
      </c>
      <c r="C100" s="44" t="s">
        <v>33</v>
      </c>
      <c r="D100" s="72" t="s">
        <v>76</v>
      </c>
      <c r="E100" s="72"/>
      <c r="F100" s="72"/>
      <c r="G100" s="39">
        <v>200</v>
      </c>
      <c r="H100" s="39">
        <v>43.75</v>
      </c>
      <c r="I100" s="39">
        <v>0.40699999999999997</v>
      </c>
      <c r="J100" s="39">
        <v>0.11</v>
      </c>
      <c r="K100" s="39">
        <v>10.28</v>
      </c>
    </row>
    <row r="101" spans="1:11" ht="15.75" x14ac:dyDescent="0.25">
      <c r="A101" s="4"/>
      <c r="B101" s="97" t="s">
        <v>19</v>
      </c>
      <c r="C101" s="96"/>
      <c r="D101" s="96"/>
      <c r="E101" s="96"/>
      <c r="F101" s="96"/>
      <c r="G101" s="10">
        <f t="shared" ref="G101:K101" si="9">SUM(G94:G100)</f>
        <v>505</v>
      </c>
      <c r="H101" s="10">
        <f t="shared" si="9"/>
        <v>587.11999999999989</v>
      </c>
      <c r="I101" s="10">
        <f t="shared" si="9"/>
        <v>17.251000000000001</v>
      </c>
      <c r="J101" s="10">
        <f t="shared" si="9"/>
        <v>19.82</v>
      </c>
      <c r="K101" s="10">
        <f t="shared" si="9"/>
        <v>83.378000000000014</v>
      </c>
    </row>
    <row r="102" spans="1:11" ht="11.25" customHeight="1" x14ac:dyDescent="0.2">
      <c r="A102" s="121" t="s">
        <v>20</v>
      </c>
      <c r="B102" s="71" t="s">
        <v>21</v>
      </c>
      <c r="C102" s="72" t="s">
        <v>51</v>
      </c>
      <c r="D102" s="72" t="s">
        <v>98</v>
      </c>
      <c r="E102" s="72"/>
      <c r="F102" s="72"/>
      <c r="G102" s="75">
        <v>208</v>
      </c>
      <c r="H102" s="75">
        <v>143.25</v>
      </c>
      <c r="I102" s="75">
        <v>2.5299999999999998</v>
      </c>
      <c r="J102" s="75">
        <v>7.3220000000000001</v>
      </c>
      <c r="K102" s="75">
        <v>16.62</v>
      </c>
    </row>
    <row r="103" spans="1:11" ht="33.75" customHeight="1" x14ac:dyDescent="0.2">
      <c r="A103" s="145"/>
      <c r="B103" s="71"/>
      <c r="C103" s="73"/>
      <c r="D103" s="74"/>
      <c r="E103" s="74"/>
      <c r="F103" s="73"/>
      <c r="G103" s="76"/>
      <c r="H103" s="76"/>
      <c r="I103" s="76"/>
      <c r="J103" s="76"/>
      <c r="K103" s="76"/>
    </row>
    <row r="104" spans="1:11" ht="11.25" customHeight="1" x14ac:dyDescent="0.2">
      <c r="A104" s="145" t="s">
        <v>15</v>
      </c>
      <c r="B104" s="71" t="s">
        <v>23</v>
      </c>
      <c r="C104" s="72" t="s">
        <v>99</v>
      </c>
      <c r="D104" s="72" t="s">
        <v>104</v>
      </c>
      <c r="E104" s="72"/>
      <c r="F104" s="72"/>
      <c r="G104" s="75">
        <v>100</v>
      </c>
      <c r="H104" s="75">
        <v>199</v>
      </c>
      <c r="I104" s="75">
        <v>11.8</v>
      </c>
      <c r="J104" s="75">
        <v>13.51</v>
      </c>
      <c r="K104" s="75">
        <v>28.44</v>
      </c>
    </row>
    <row r="105" spans="1:11" ht="8.25" customHeight="1" x14ac:dyDescent="0.2">
      <c r="A105" s="145"/>
      <c r="B105" s="71"/>
      <c r="C105" s="73"/>
      <c r="D105" s="74"/>
      <c r="E105" s="74"/>
      <c r="F105" s="73"/>
      <c r="G105" s="76"/>
      <c r="H105" s="76"/>
      <c r="I105" s="76"/>
      <c r="J105" s="76"/>
      <c r="K105" s="76"/>
    </row>
    <row r="106" spans="1:11" ht="11.25" customHeight="1" x14ac:dyDescent="0.2">
      <c r="A106" s="145" t="s">
        <v>15</v>
      </c>
      <c r="B106" s="71" t="s">
        <v>36</v>
      </c>
      <c r="C106" s="72" t="s">
        <v>52</v>
      </c>
      <c r="D106" s="72" t="s">
        <v>53</v>
      </c>
      <c r="E106" s="72"/>
      <c r="F106" s="72"/>
      <c r="G106" s="75">
        <v>150</v>
      </c>
      <c r="H106" s="75">
        <v>198.53</v>
      </c>
      <c r="I106" s="75">
        <v>7.23</v>
      </c>
      <c r="J106" s="75">
        <v>5.53</v>
      </c>
      <c r="K106" s="75">
        <v>23.2</v>
      </c>
    </row>
    <row r="107" spans="1:11" ht="17.25" customHeight="1" x14ac:dyDescent="0.2">
      <c r="A107" s="145"/>
      <c r="B107" s="71"/>
      <c r="C107" s="73"/>
      <c r="D107" s="74"/>
      <c r="E107" s="74"/>
      <c r="F107" s="73"/>
      <c r="G107" s="76"/>
      <c r="H107" s="76"/>
      <c r="I107" s="76"/>
      <c r="J107" s="76"/>
      <c r="K107" s="76"/>
    </row>
    <row r="108" spans="1:11" ht="11.25" customHeight="1" x14ac:dyDescent="0.2">
      <c r="A108" s="145" t="s">
        <v>15</v>
      </c>
      <c r="B108" s="88" t="s">
        <v>37</v>
      </c>
      <c r="C108" s="98">
        <v>388</v>
      </c>
      <c r="D108" s="72" t="s">
        <v>124</v>
      </c>
      <c r="E108" s="72"/>
      <c r="F108" s="72"/>
      <c r="G108" s="75">
        <v>200</v>
      </c>
      <c r="H108" s="75">
        <v>50.789000000000001</v>
      </c>
      <c r="I108" s="75">
        <v>0.108</v>
      </c>
      <c r="J108" s="75">
        <v>7.8E-2</v>
      </c>
      <c r="K108" s="75">
        <v>10.15</v>
      </c>
    </row>
    <row r="109" spans="1:11" ht="19.5" customHeight="1" x14ac:dyDescent="0.2">
      <c r="A109" s="145"/>
      <c r="B109" s="89"/>
      <c r="C109" s="73"/>
      <c r="D109" s="74"/>
      <c r="E109" s="74"/>
      <c r="F109" s="73"/>
      <c r="G109" s="76"/>
      <c r="H109" s="76"/>
      <c r="I109" s="76"/>
      <c r="J109" s="76"/>
      <c r="K109" s="76"/>
    </row>
    <row r="110" spans="1:11" ht="11.25" customHeight="1" x14ac:dyDescent="0.2">
      <c r="A110" s="145" t="s">
        <v>15</v>
      </c>
      <c r="B110" s="71" t="s">
        <v>28</v>
      </c>
      <c r="C110" s="72" t="s">
        <v>29</v>
      </c>
      <c r="D110" s="72" t="s">
        <v>30</v>
      </c>
      <c r="E110" s="72"/>
      <c r="F110" s="72"/>
      <c r="G110" s="75">
        <v>30</v>
      </c>
      <c r="H110" s="75">
        <v>72</v>
      </c>
      <c r="I110" s="75">
        <v>2.3879999999999999</v>
      </c>
      <c r="J110" s="75">
        <v>0.245</v>
      </c>
      <c r="K110" s="75">
        <v>15.061</v>
      </c>
    </row>
    <row r="111" spans="1:11" ht="11.25" customHeight="1" x14ac:dyDescent="0.2">
      <c r="A111" s="145"/>
      <c r="B111" s="71"/>
      <c r="C111" s="73"/>
      <c r="D111" s="74"/>
      <c r="E111" s="74"/>
      <c r="F111" s="73"/>
      <c r="G111" s="76"/>
      <c r="H111" s="76"/>
      <c r="I111" s="76"/>
      <c r="J111" s="76"/>
      <c r="K111" s="76"/>
    </row>
    <row r="112" spans="1:11" ht="11.25" customHeight="1" x14ac:dyDescent="0.2">
      <c r="A112" s="145" t="s">
        <v>15</v>
      </c>
      <c r="B112" s="71" t="s">
        <v>31</v>
      </c>
      <c r="C112" s="72" t="s">
        <v>29</v>
      </c>
      <c r="D112" s="72" t="s">
        <v>77</v>
      </c>
      <c r="E112" s="72"/>
      <c r="F112" s="72"/>
      <c r="G112" s="75">
        <v>30</v>
      </c>
      <c r="H112" s="75">
        <v>77.31</v>
      </c>
      <c r="I112" s="75">
        <v>2.7</v>
      </c>
      <c r="J112" s="75">
        <v>0.99</v>
      </c>
      <c r="K112" s="75">
        <v>14.4</v>
      </c>
    </row>
    <row r="113" spans="1:11" ht="11.25" customHeight="1" x14ac:dyDescent="0.2">
      <c r="A113" s="146"/>
      <c r="B113" s="71"/>
      <c r="C113" s="73"/>
      <c r="D113" s="74"/>
      <c r="E113" s="74"/>
      <c r="F113" s="73"/>
      <c r="G113" s="76"/>
      <c r="H113" s="76"/>
      <c r="I113" s="76"/>
      <c r="J113" s="76"/>
      <c r="K113" s="76"/>
    </row>
    <row r="114" spans="1:11" ht="15.75" x14ac:dyDescent="0.25">
      <c r="A114" s="5"/>
      <c r="B114" s="144" t="s">
        <v>19</v>
      </c>
      <c r="C114" s="144"/>
      <c r="D114" s="144"/>
      <c r="E114" s="144"/>
      <c r="F114" s="144"/>
      <c r="G114" s="12">
        <f t="shared" ref="G114:K114" si="10">SUM(G102:G113)</f>
        <v>718</v>
      </c>
      <c r="H114" s="12">
        <f t="shared" si="10"/>
        <v>740.87899999999991</v>
      </c>
      <c r="I114" s="12">
        <f t="shared" si="10"/>
        <v>26.756000000000004</v>
      </c>
      <c r="J114" s="12">
        <f t="shared" si="10"/>
        <v>27.675000000000001</v>
      </c>
      <c r="K114" s="12">
        <f t="shared" si="10"/>
        <v>107.87100000000001</v>
      </c>
    </row>
    <row r="115" spans="1:11" ht="15.75" x14ac:dyDescent="0.25">
      <c r="A115" s="5"/>
      <c r="B115" s="60"/>
      <c r="C115" s="5"/>
      <c r="D115" s="77" t="s">
        <v>74</v>
      </c>
      <c r="E115" s="78"/>
      <c r="F115" s="79"/>
      <c r="G115" s="12">
        <f t="shared" ref="G115:K115" si="11">SUM(G114,G101)</f>
        <v>1223</v>
      </c>
      <c r="H115" s="12">
        <f t="shared" si="11"/>
        <v>1327.9989999999998</v>
      </c>
      <c r="I115" s="12">
        <f t="shared" si="11"/>
        <v>44.007000000000005</v>
      </c>
      <c r="J115" s="12">
        <f t="shared" si="11"/>
        <v>47.495000000000005</v>
      </c>
      <c r="K115" s="12">
        <f t="shared" si="11"/>
        <v>191.24900000000002</v>
      </c>
    </row>
    <row r="116" spans="1:11" ht="27" customHeight="1" x14ac:dyDescent="0.25">
      <c r="A116" s="70" t="s">
        <v>134</v>
      </c>
      <c r="B116" s="70"/>
      <c r="C116" s="70"/>
      <c r="D116" s="70"/>
      <c r="E116" s="70"/>
      <c r="F116" s="70"/>
      <c r="G116" s="70"/>
      <c r="H116" s="69" t="s">
        <v>135</v>
      </c>
      <c r="I116" s="69"/>
      <c r="J116" s="69"/>
      <c r="K116" s="69"/>
    </row>
    <row r="117" spans="1:11" ht="15.75" x14ac:dyDescent="0.25">
      <c r="A117" s="16"/>
      <c r="H117" s="8"/>
      <c r="I117" s="7"/>
      <c r="J117" s="7"/>
      <c r="K117" s="7"/>
    </row>
    <row r="118" spans="1:11" ht="15" customHeight="1" x14ac:dyDescent="0.25">
      <c r="A118" s="114" t="s">
        <v>0</v>
      </c>
      <c r="B118" s="115"/>
      <c r="C118" s="115"/>
      <c r="D118" s="115"/>
      <c r="E118" s="115"/>
      <c r="F118" s="114" t="s">
        <v>86</v>
      </c>
      <c r="G118" s="56"/>
      <c r="H118" s="53"/>
      <c r="I118" s="2"/>
      <c r="J118" s="114" t="s">
        <v>1</v>
      </c>
      <c r="K118" s="138" t="s">
        <v>54</v>
      </c>
    </row>
    <row r="119" spans="1:11" ht="4.5" customHeight="1" x14ac:dyDescent="0.25">
      <c r="A119" s="114"/>
      <c r="B119" s="116"/>
      <c r="C119" s="117"/>
      <c r="D119" s="117"/>
      <c r="E119" s="118"/>
      <c r="F119" s="114"/>
      <c r="G119" s="54"/>
      <c r="H119" s="55"/>
      <c r="I119" s="2"/>
      <c r="J119" s="114"/>
      <c r="K119" s="138"/>
    </row>
    <row r="120" spans="1:11" ht="15.75" x14ac:dyDescent="0.25">
      <c r="A120" s="2"/>
      <c r="B120" s="57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1.25" customHeight="1" x14ac:dyDescent="0.2">
      <c r="A121" s="107" t="s">
        <v>3</v>
      </c>
      <c r="B121" s="109" t="s">
        <v>4</v>
      </c>
      <c r="C121" s="109" t="s">
        <v>5</v>
      </c>
      <c r="D121" s="109" t="s">
        <v>6</v>
      </c>
      <c r="E121" s="109"/>
      <c r="F121" s="109"/>
      <c r="G121" s="109" t="s">
        <v>7</v>
      </c>
      <c r="H121" s="109" t="s">
        <v>8</v>
      </c>
      <c r="I121" s="109" t="s">
        <v>9</v>
      </c>
      <c r="J121" s="109" t="s">
        <v>10</v>
      </c>
      <c r="K121" s="109" t="s">
        <v>11</v>
      </c>
    </row>
    <row r="122" spans="1:11" ht="17.25" customHeight="1" x14ac:dyDescent="0.2">
      <c r="A122" s="108"/>
      <c r="B122" s="110"/>
      <c r="C122" s="110"/>
      <c r="D122" s="111"/>
      <c r="E122" s="111"/>
      <c r="F122" s="110"/>
      <c r="G122" s="110"/>
      <c r="H122" s="110"/>
      <c r="I122" s="110"/>
      <c r="J122" s="110"/>
      <c r="K122" s="110"/>
    </row>
    <row r="123" spans="1:11" ht="11.25" customHeight="1" x14ac:dyDescent="0.2">
      <c r="A123" s="87" t="s">
        <v>12</v>
      </c>
      <c r="B123" s="88" t="s">
        <v>13</v>
      </c>
      <c r="C123" s="72" t="s">
        <v>87</v>
      </c>
      <c r="D123" s="139" t="s">
        <v>111</v>
      </c>
      <c r="E123" s="139"/>
      <c r="F123" s="139"/>
      <c r="G123" s="142">
        <v>170</v>
      </c>
      <c r="H123" s="75">
        <v>422</v>
      </c>
      <c r="I123" s="75">
        <v>14.05</v>
      </c>
      <c r="J123" s="75">
        <v>15.5</v>
      </c>
      <c r="K123" s="75">
        <v>34.020000000000003</v>
      </c>
    </row>
    <row r="124" spans="1:11" ht="23.25" customHeight="1" x14ac:dyDescent="0.2">
      <c r="A124" s="87"/>
      <c r="B124" s="89"/>
      <c r="C124" s="73"/>
      <c r="D124" s="140"/>
      <c r="E124" s="140"/>
      <c r="F124" s="141"/>
      <c r="G124" s="143"/>
      <c r="H124" s="76"/>
      <c r="I124" s="76"/>
      <c r="J124" s="76"/>
      <c r="K124" s="76"/>
    </row>
    <row r="125" spans="1:11" ht="21.75" customHeight="1" x14ac:dyDescent="0.25">
      <c r="A125" s="18"/>
      <c r="B125" s="101" t="s">
        <v>89</v>
      </c>
      <c r="C125" s="103" t="s">
        <v>29</v>
      </c>
      <c r="D125" s="72" t="s">
        <v>90</v>
      </c>
      <c r="E125" s="72"/>
      <c r="F125" s="72"/>
      <c r="G125" s="105">
        <v>30</v>
      </c>
      <c r="H125" s="75">
        <v>84.71</v>
      </c>
      <c r="I125" s="75">
        <v>2.2999999999999998</v>
      </c>
      <c r="J125" s="75">
        <v>0.435</v>
      </c>
      <c r="K125" s="75">
        <v>10.7</v>
      </c>
    </row>
    <row r="126" spans="1:11" ht="36" hidden="1" customHeight="1" x14ac:dyDescent="0.25">
      <c r="A126" s="18"/>
      <c r="B126" s="102"/>
      <c r="C126" s="104"/>
      <c r="D126" s="74"/>
      <c r="E126" s="74"/>
      <c r="F126" s="73"/>
      <c r="G126" s="106"/>
      <c r="H126" s="76"/>
      <c r="I126" s="76">
        <v>2.3780000000000001</v>
      </c>
      <c r="J126" s="76">
        <v>0.435</v>
      </c>
      <c r="K126" s="76">
        <v>17.818999999999999</v>
      </c>
    </row>
    <row r="127" spans="1:11" ht="11.25" customHeight="1" x14ac:dyDescent="0.2">
      <c r="A127" s="87" t="s">
        <v>15</v>
      </c>
      <c r="B127" s="88" t="s">
        <v>55</v>
      </c>
      <c r="C127" s="72" t="s">
        <v>56</v>
      </c>
      <c r="D127" s="72" t="s">
        <v>57</v>
      </c>
      <c r="E127" s="72"/>
      <c r="F127" s="72"/>
      <c r="G127" s="75">
        <v>200</v>
      </c>
      <c r="H127" s="75">
        <v>41.16</v>
      </c>
      <c r="I127" s="75">
        <v>0.2</v>
      </c>
      <c r="J127" s="75">
        <v>0.05</v>
      </c>
      <c r="K127" s="75">
        <v>9.9</v>
      </c>
    </row>
    <row r="128" spans="1:11" ht="15.75" customHeight="1" x14ac:dyDescent="0.2">
      <c r="A128" s="87"/>
      <c r="B128" s="89"/>
      <c r="C128" s="73"/>
      <c r="D128" s="74"/>
      <c r="E128" s="74"/>
      <c r="F128" s="73"/>
      <c r="G128" s="76"/>
      <c r="H128" s="76"/>
      <c r="I128" s="76"/>
      <c r="J128" s="76"/>
      <c r="K128" s="76"/>
    </row>
    <row r="129" spans="1:11" ht="11.25" customHeight="1" x14ac:dyDescent="0.2">
      <c r="A129" s="87" t="s">
        <v>15</v>
      </c>
      <c r="B129" s="88" t="s">
        <v>39</v>
      </c>
      <c r="C129" s="72" t="s">
        <v>40</v>
      </c>
      <c r="D129" s="72" t="s">
        <v>41</v>
      </c>
      <c r="E129" s="72"/>
      <c r="F129" s="72"/>
      <c r="G129" s="75">
        <v>100</v>
      </c>
      <c r="H129" s="75">
        <v>39.72</v>
      </c>
      <c r="I129" s="75">
        <v>0.04</v>
      </c>
      <c r="J129" s="75">
        <v>0.04</v>
      </c>
      <c r="K129" s="75">
        <v>9.8000000000000007</v>
      </c>
    </row>
    <row r="130" spans="1:11" ht="11.25" customHeight="1" x14ac:dyDescent="0.2">
      <c r="A130" s="87"/>
      <c r="B130" s="89"/>
      <c r="C130" s="73"/>
      <c r="D130" s="74"/>
      <c r="E130" s="74"/>
      <c r="F130" s="73"/>
      <c r="G130" s="76"/>
      <c r="H130" s="76"/>
      <c r="I130" s="76"/>
      <c r="J130" s="76"/>
      <c r="K130" s="76"/>
    </row>
    <row r="131" spans="1:11" ht="15.75" x14ac:dyDescent="0.25">
      <c r="A131" s="3"/>
      <c r="B131" s="96" t="s">
        <v>19</v>
      </c>
      <c r="C131" s="96"/>
      <c r="D131" s="96"/>
      <c r="E131" s="96"/>
      <c r="F131" s="96"/>
      <c r="G131" s="10">
        <f t="shared" ref="G131:K131" si="12">SUM(G123:G130)</f>
        <v>500</v>
      </c>
      <c r="H131" s="10">
        <f t="shared" si="12"/>
        <v>587.59</v>
      </c>
      <c r="I131" s="10">
        <f t="shared" si="12"/>
        <v>18.968</v>
      </c>
      <c r="J131" s="10">
        <f t="shared" si="12"/>
        <v>16.46</v>
      </c>
      <c r="K131" s="10">
        <f t="shared" si="12"/>
        <v>82.239000000000004</v>
      </c>
    </row>
    <row r="132" spans="1:11" ht="11.25" customHeight="1" x14ac:dyDescent="0.2">
      <c r="A132" s="87" t="s">
        <v>20</v>
      </c>
      <c r="B132" s="88" t="s">
        <v>21</v>
      </c>
      <c r="C132" s="72" t="s">
        <v>58</v>
      </c>
      <c r="D132" s="72" t="s">
        <v>119</v>
      </c>
      <c r="E132" s="72"/>
      <c r="F132" s="72"/>
      <c r="G132" s="75">
        <v>200</v>
      </c>
      <c r="H132" s="75">
        <v>151.58000000000001</v>
      </c>
      <c r="I132" s="75">
        <v>3.5</v>
      </c>
      <c r="J132" s="75">
        <v>5.18</v>
      </c>
      <c r="K132" s="75">
        <v>21.68</v>
      </c>
    </row>
    <row r="133" spans="1:11" ht="23.25" customHeight="1" x14ac:dyDescent="0.2">
      <c r="A133" s="87"/>
      <c r="B133" s="89"/>
      <c r="C133" s="73"/>
      <c r="D133" s="74"/>
      <c r="E133" s="74"/>
      <c r="F133" s="73"/>
      <c r="G133" s="76"/>
      <c r="H133" s="76"/>
      <c r="I133" s="76"/>
      <c r="J133" s="76"/>
      <c r="K133" s="76"/>
    </row>
    <row r="134" spans="1:11" ht="11.25" customHeight="1" x14ac:dyDescent="0.2">
      <c r="A134" s="87" t="s">
        <v>15</v>
      </c>
      <c r="B134" s="88" t="s">
        <v>23</v>
      </c>
      <c r="C134" s="72" t="s">
        <v>59</v>
      </c>
      <c r="D134" s="72" t="s">
        <v>88</v>
      </c>
      <c r="E134" s="72"/>
      <c r="F134" s="112"/>
      <c r="G134" s="81">
        <v>250</v>
      </c>
      <c r="H134" s="81">
        <v>429.02</v>
      </c>
      <c r="I134" s="81">
        <v>17.02</v>
      </c>
      <c r="J134" s="81">
        <v>20.221</v>
      </c>
      <c r="K134" s="81">
        <v>38.378</v>
      </c>
    </row>
    <row r="135" spans="1:11" ht="13.5" customHeight="1" x14ac:dyDescent="0.2">
      <c r="A135" s="87"/>
      <c r="B135" s="89"/>
      <c r="C135" s="73"/>
      <c r="D135" s="74"/>
      <c r="E135" s="74"/>
      <c r="F135" s="113"/>
      <c r="G135" s="82"/>
      <c r="H135" s="82"/>
      <c r="I135" s="82"/>
      <c r="J135" s="82"/>
      <c r="K135" s="82"/>
    </row>
    <row r="136" spans="1:11" ht="11.25" customHeight="1" x14ac:dyDescent="0.2">
      <c r="A136" s="87" t="s">
        <v>15</v>
      </c>
      <c r="B136" s="88" t="s">
        <v>37</v>
      </c>
      <c r="C136" s="83" t="s">
        <v>108</v>
      </c>
      <c r="D136" s="72" t="s">
        <v>93</v>
      </c>
      <c r="E136" s="72"/>
      <c r="F136" s="112"/>
      <c r="G136" s="81">
        <v>200</v>
      </c>
      <c r="H136" s="81">
        <v>83.35</v>
      </c>
      <c r="I136" s="81">
        <v>0.56599999999999995</v>
      </c>
      <c r="J136" s="81">
        <v>0</v>
      </c>
      <c r="K136" s="81">
        <v>20.271999999999998</v>
      </c>
    </row>
    <row r="137" spans="1:11" ht="19.5" customHeight="1" x14ac:dyDescent="0.2">
      <c r="A137" s="87"/>
      <c r="B137" s="89"/>
      <c r="C137" s="83"/>
      <c r="D137" s="74"/>
      <c r="E137" s="74"/>
      <c r="F137" s="113"/>
      <c r="G137" s="82"/>
      <c r="H137" s="82"/>
      <c r="I137" s="82"/>
      <c r="J137" s="82"/>
      <c r="K137" s="82"/>
    </row>
    <row r="138" spans="1:11" ht="18" customHeight="1" x14ac:dyDescent="0.2">
      <c r="A138" s="87" t="s">
        <v>15</v>
      </c>
      <c r="B138" s="88" t="s">
        <v>28</v>
      </c>
      <c r="C138" s="72" t="s">
        <v>29</v>
      </c>
      <c r="D138" s="72" t="s">
        <v>30</v>
      </c>
      <c r="E138" s="72"/>
      <c r="F138" s="72"/>
      <c r="G138" s="137">
        <v>30</v>
      </c>
      <c r="H138" s="137">
        <v>72</v>
      </c>
      <c r="I138" s="137">
        <v>2.3879999999999999</v>
      </c>
      <c r="J138" s="137">
        <v>0.245</v>
      </c>
      <c r="K138" s="137">
        <v>15.061</v>
      </c>
    </row>
    <row r="139" spans="1:11" ht="3.75" customHeight="1" x14ac:dyDescent="0.2">
      <c r="A139" s="87"/>
      <c r="B139" s="89"/>
      <c r="C139" s="73"/>
      <c r="D139" s="74"/>
      <c r="E139" s="74"/>
      <c r="F139" s="73"/>
      <c r="G139" s="76"/>
      <c r="H139" s="76"/>
      <c r="I139" s="76"/>
      <c r="J139" s="76"/>
      <c r="K139" s="76"/>
    </row>
    <row r="140" spans="1:11" ht="16.5" customHeight="1" x14ac:dyDescent="0.2">
      <c r="A140" s="87" t="s">
        <v>15</v>
      </c>
      <c r="B140" s="88" t="s">
        <v>31</v>
      </c>
      <c r="C140" s="72" t="s">
        <v>29</v>
      </c>
      <c r="D140" s="72" t="s">
        <v>78</v>
      </c>
      <c r="E140" s="72"/>
      <c r="F140" s="72"/>
      <c r="G140" s="75">
        <v>30</v>
      </c>
      <c r="H140" s="75">
        <v>77.31</v>
      </c>
      <c r="I140" s="75">
        <v>2.7</v>
      </c>
      <c r="J140" s="75">
        <v>0.99</v>
      </c>
      <c r="K140" s="75">
        <v>14.4</v>
      </c>
    </row>
    <row r="141" spans="1:11" ht="3" customHeight="1" x14ac:dyDescent="0.2">
      <c r="A141" s="87"/>
      <c r="B141" s="89"/>
      <c r="C141" s="73"/>
      <c r="D141" s="74"/>
      <c r="E141" s="74"/>
      <c r="F141" s="73"/>
      <c r="G141" s="76"/>
      <c r="H141" s="76"/>
      <c r="I141" s="76"/>
      <c r="J141" s="76"/>
      <c r="K141" s="76"/>
    </row>
    <row r="142" spans="1:11" ht="15.75" x14ac:dyDescent="0.25">
      <c r="A142" s="4"/>
      <c r="B142" s="97" t="s">
        <v>19</v>
      </c>
      <c r="C142" s="97"/>
      <c r="D142" s="97"/>
      <c r="E142" s="97"/>
      <c r="F142" s="97"/>
      <c r="G142" s="11">
        <f t="shared" ref="G142:K142" si="13">SUM(G132:G141)</f>
        <v>710</v>
      </c>
      <c r="H142" s="11">
        <f t="shared" si="13"/>
        <v>813.26</v>
      </c>
      <c r="I142" s="11">
        <f t="shared" si="13"/>
        <v>26.173999999999996</v>
      </c>
      <c r="J142" s="11">
        <f t="shared" si="13"/>
        <v>26.635999999999999</v>
      </c>
      <c r="K142" s="11">
        <f t="shared" si="13"/>
        <v>109.791</v>
      </c>
    </row>
    <row r="143" spans="1:11" ht="15.75" x14ac:dyDescent="0.25">
      <c r="A143" s="5"/>
      <c r="B143" s="60"/>
      <c r="C143" s="5"/>
      <c r="D143" s="77" t="s">
        <v>74</v>
      </c>
      <c r="E143" s="78"/>
      <c r="F143" s="79"/>
      <c r="G143" s="12">
        <f t="shared" ref="G143:K143" si="14">SUM(G142,G131)</f>
        <v>1210</v>
      </c>
      <c r="H143" s="12">
        <f t="shared" si="14"/>
        <v>1400.85</v>
      </c>
      <c r="I143" s="12">
        <f t="shared" si="14"/>
        <v>45.141999999999996</v>
      </c>
      <c r="J143" s="12">
        <f t="shared" si="14"/>
        <v>43.096000000000004</v>
      </c>
      <c r="K143" s="12">
        <f t="shared" si="14"/>
        <v>192.03</v>
      </c>
    </row>
    <row r="144" spans="1:11" ht="9.75" customHeight="1" x14ac:dyDescent="0.25">
      <c r="A144" s="2"/>
      <c r="B144" s="57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5.75" x14ac:dyDescent="0.25">
      <c r="A145" s="114" t="s">
        <v>0</v>
      </c>
      <c r="B145" s="115"/>
      <c r="C145" s="115"/>
      <c r="D145" s="115"/>
      <c r="E145" s="115"/>
      <c r="F145" s="114" t="s">
        <v>86</v>
      </c>
      <c r="G145" s="56"/>
      <c r="H145" s="53"/>
      <c r="I145" s="2"/>
      <c r="J145" s="114" t="s">
        <v>1</v>
      </c>
      <c r="K145" s="115" t="s">
        <v>60</v>
      </c>
    </row>
    <row r="146" spans="1:11" ht="3.75" customHeight="1" x14ac:dyDescent="0.25">
      <c r="A146" s="114"/>
      <c r="B146" s="116"/>
      <c r="C146" s="117"/>
      <c r="D146" s="117"/>
      <c r="E146" s="118"/>
      <c r="F146" s="114"/>
      <c r="G146" s="54"/>
      <c r="H146" s="55"/>
      <c r="I146" s="2"/>
      <c r="J146" s="114"/>
      <c r="K146" s="119"/>
    </row>
    <row r="147" spans="1:11" ht="7.5" customHeight="1" x14ac:dyDescent="0.25">
      <c r="A147" s="2"/>
      <c r="B147" s="57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1.25" customHeight="1" x14ac:dyDescent="0.2">
      <c r="A148" s="107" t="s">
        <v>3</v>
      </c>
      <c r="B148" s="109" t="s">
        <v>4</v>
      </c>
      <c r="C148" s="109" t="s">
        <v>5</v>
      </c>
      <c r="D148" s="109" t="s">
        <v>6</v>
      </c>
      <c r="E148" s="109"/>
      <c r="F148" s="109"/>
      <c r="G148" s="109" t="s">
        <v>7</v>
      </c>
      <c r="H148" s="109" t="s">
        <v>8</v>
      </c>
      <c r="I148" s="109" t="s">
        <v>9</v>
      </c>
      <c r="J148" s="109" t="s">
        <v>10</v>
      </c>
      <c r="K148" s="109" t="s">
        <v>11</v>
      </c>
    </row>
    <row r="149" spans="1:11" ht="15.75" customHeight="1" x14ac:dyDescent="0.2">
      <c r="A149" s="108"/>
      <c r="B149" s="110"/>
      <c r="C149" s="110"/>
      <c r="D149" s="111"/>
      <c r="E149" s="111"/>
      <c r="F149" s="110"/>
      <c r="G149" s="110"/>
      <c r="H149" s="110"/>
      <c r="I149" s="110"/>
      <c r="J149" s="110"/>
      <c r="K149" s="110"/>
    </row>
    <row r="150" spans="1:11" ht="11.25" customHeight="1" x14ac:dyDescent="0.2">
      <c r="A150" s="87" t="s">
        <v>12</v>
      </c>
      <c r="B150" s="88" t="s">
        <v>13</v>
      </c>
      <c r="C150" s="72" t="s">
        <v>100</v>
      </c>
      <c r="D150" s="72" t="s">
        <v>128</v>
      </c>
      <c r="E150" s="72"/>
      <c r="F150" s="72"/>
      <c r="G150" s="75">
        <v>200</v>
      </c>
      <c r="H150" s="75">
        <v>340.22</v>
      </c>
      <c r="I150" s="75">
        <v>9.74</v>
      </c>
      <c r="J150" s="75">
        <v>11.48</v>
      </c>
      <c r="K150" s="75">
        <v>51.04</v>
      </c>
    </row>
    <row r="151" spans="1:11" ht="23.25" customHeight="1" x14ac:dyDescent="0.2">
      <c r="A151" s="87"/>
      <c r="B151" s="89"/>
      <c r="C151" s="73"/>
      <c r="D151" s="74"/>
      <c r="E151" s="74"/>
      <c r="F151" s="73"/>
      <c r="G151" s="76"/>
      <c r="H151" s="76"/>
      <c r="I151" s="76"/>
      <c r="J151" s="76"/>
      <c r="K151" s="76"/>
    </row>
    <row r="152" spans="1:11" ht="11.25" customHeight="1" x14ac:dyDescent="0.2">
      <c r="A152" s="87" t="s">
        <v>15</v>
      </c>
      <c r="B152" s="88" t="s">
        <v>61</v>
      </c>
      <c r="C152" s="72" t="s">
        <v>17</v>
      </c>
      <c r="D152" s="134" t="s">
        <v>127</v>
      </c>
      <c r="E152" s="134"/>
      <c r="F152" s="134"/>
      <c r="G152" s="75">
        <v>45</v>
      </c>
      <c r="H152" s="75">
        <v>130.4</v>
      </c>
      <c r="I152" s="75">
        <v>6.18</v>
      </c>
      <c r="J152" s="75">
        <v>5.09</v>
      </c>
      <c r="K152" s="75">
        <v>15.01</v>
      </c>
    </row>
    <row r="153" spans="1:11" ht="18" customHeight="1" x14ac:dyDescent="0.2">
      <c r="A153" s="87"/>
      <c r="B153" s="89"/>
      <c r="C153" s="73"/>
      <c r="D153" s="135"/>
      <c r="E153" s="135"/>
      <c r="F153" s="136"/>
      <c r="G153" s="76"/>
      <c r="H153" s="76"/>
      <c r="I153" s="76"/>
      <c r="J153" s="76"/>
      <c r="K153" s="76"/>
    </row>
    <row r="154" spans="1:11" ht="11.25" customHeight="1" x14ac:dyDescent="0.2">
      <c r="A154" s="87" t="s">
        <v>15</v>
      </c>
      <c r="B154" s="88" t="s">
        <v>39</v>
      </c>
      <c r="C154" s="72" t="s">
        <v>40</v>
      </c>
      <c r="D154" s="72" t="s">
        <v>81</v>
      </c>
      <c r="E154" s="72"/>
      <c r="F154" s="72"/>
      <c r="G154" s="75">
        <v>80</v>
      </c>
      <c r="H154" s="75">
        <v>31.77</v>
      </c>
      <c r="I154" s="75">
        <v>0.03</v>
      </c>
      <c r="J154" s="75">
        <v>0.03</v>
      </c>
      <c r="K154" s="75">
        <v>7.84</v>
      </c>
    </row>
    <row r="155" spans="1:11" ht="9" customHeight="1" x14ac:dyDescent="0.2">
      <c r="A155" s="87"/>
      <c r="B155" s="89"/>
      <c r="C155" s="73"/>
      <c r="D155" s="74"/>
      <c r="E155" s="74"/>
      <c r="F155" s="73"/>
      <c r="G155" s="76"/>
      <c r="H155" s="76"/>
      <c r="I155" s="76"/>
      <c r="J155" s="76"/>
      <c r="K155" s="76"/>
    </row>
    <row r="156" spans="1:11" ht="11.25" customHeight="1" x14ac:dyDescent="0.2">
      <c r="A156" s="87" t="s">
        <v>15</v>
      </c>
      <c r="B156" s="88" t="s">
        <v>55</v>
      </c>
      <c r="C156" s="72" t="s">
        <v>56</v>
      </c>
      <c r="D156" s="72" t="s">
        <v>57</v>
      </c>
      <c r="E156" s="72"/>
      <c r="F156" s="72"/>
      <c r="G156" s="75">
        <v>200</v>
      </c>
      <c r="H156" s="75">
        <v>41.16</v>
      </c>
      <c r="I156" s="75">
        <v>0.2</v>
      </c>
      <c r="J156" s="75">
        <v>0.05</v>
      </c>
      <c r="K156" s="75">
        <v>9.9</v>
      </c>
    </row>
    <row r="157" spans="1:11" ht="17.25" customHeight="1" x14ac:dyDescent="0.2">
      <c r="A157" s="87"/>
      <c r="B157" s="89"/>
      <c r="C157" s="73"/>
      <c r="D157" s="74"/>
      <c r="E157" s="74"/>
      <c r="F157" s="73"/>
      <c r="G157" s="76"/>
      <c r="H157" s="76"/>
      <c r="I157" s="76"/>
      <c r="J157" s="76"/>
      <c r="K157" s="76"/>
    </row>
    <row r="158" spans="1:11" ht="15.75" x14ac:dyDescent="0.25">
      <c r="A158" s="3"/>
      <c r="B158" s="96" t="s">
        <v>19</v>
      </c>
      <c r="C158" s="96"/>
      <c r="D158" s="96"/>
      <c r="E158" s="96"/>
      <c r="F158" s="96"/>
      <c r="G158" s="10">
        <f t="shared" ref="G158:K158" si="15">SUM(G150:G157)</f>
        <v>525</v>
      </c>
      <c r="H158" s="10">
        <f t="shared" si="15"/>
        <v>543.54999999999995</v>
      </c>
      <c r="I158" s="10">
        <f t="shared" si="15"/>
        <v>16.149999999999999</v>
      </c>
      <c r="J158" s="10">
        <f t="shared" si="15"/>
        <v>16.650000000000002</v>
      </c>
      <c r="K158" s="10">
        <f t="shared" si="15"/>
        <v>83.79</v>
      </c>
    </row>
    <row r="159" spans="1:11" ht="11.25" customHeight="1" x14ac:dyDescent="0.2">
      <c r="A159" s="87" t="s">
        <v>20</v>
      </c>
      <c r="B159" s="88" t="s">
        <v>21</v>
      </c>
      <c r="C159" s="72" t="s">
        <v>22</v>
      </c>
      <c r="D159" s="72" t="s">
        <v>75</v>
      </c>
      <c r="E159" s="72"/>
      <c r="F159" s="72"/>
      <c r="G159" s="75">
        <v>208</v>
      </c>
      <c r="H159" s="75">
        <v>130.43600000000001</v>
      </c>
      <c r="I159" s="75">
        <v>1.958</v>
      </c>
      <c r="J159" s="75">
        <v>5.0650000000000004</v>
      </c>
      <c r="K159" s="75">
        <v>13.074999999999999</v>
      </c>
    </row>
    <row r="160" spans="1:11" ht="24.75" customHeight="1" x14ac:dyDescent="0.2">
      <c r="A160" s="87"/>
      <c r="B160" s="89"/>
      <c r="C160" s="73"/>
      <c r="D160" s="74"/>
      <c r="E160" s="74"/>
      <c r="F160" s="73"/>
      <c r="G160" s="76"/>
      <c r="H160" s="76"/>
      <c r="I160" s="76"/>
      <c r="J160" s="76"/>
      <c r="K160" s="76"/>
    </row>
    <row r="161" spans="1:11" ht="11.25" customHeight="1" x14ac:dyDescent="0.2">
      <c r="A161" s="87" t="s">
        <v>15</v>
      </c>
      <c r="B161" s="88" t="s">
        <v>23</v>
      </c>
      <c r="C161" s="72" t="s">
        <v>62</v>
      </c>
      <c r="D161" s="72" t="s">
        <v>91</v>
      </c>
      <c r="E161" s="72"/>
      <c r="F161" s="72"/>
      <c r="G161" s="75">
        <v>250</v>
      </c>
      <c r="H161" s="75">
        <v>477.7</v>
      </c>
      <c r="I161" s="75">
        <v>19.600000000000001</v>
      </c>
      <c r="J161" s="75">
        <v>21.07</v>
      </c>
      <c r="K161" s="75">
        <v>41.19</v>
      </c>
    </row>
    <row r="162" spans="1:11" ht="14.25" customHeight="1" x14ac:dyDescent="0.2">
      <c r="A162" s="87"/>
      <c r="B162" s="89"/>
      <c r="C162" s="73"/>
      <c r="D162" s="74"/>
      <c r="E162" s="74"/>
      <c r="F162" s="73"/>
      <c r="G162" s="76"/>
      <c r="H162" s="76"/>
      <c r="I162" s="76"/>
      <c r="J162" s="76"/>
      <c r="K162" s="76"/>
    </row>
    <row r="163" spans="1:11" ht="20.25" customHeight="1" x14ac:dyDescent="0.2">
      <c r="A163" s="87" t="s">
        <v>15</v>
      </c>
      <c r="B163" s="88" t="s">
        <v>37</v>
      </c>
      <c r="C163" s="83" t="s">
        <v>47</v>
      </c>
      <c r="D163" s="83" t="s">
        <v>48</v>
      </c>
      <c r="E163" s="83"/>
      <c r="F163" s="83"/>
      <c r="G163" s="81">
        <v>200</v>
      </c>
      <c r="H163" s="81">
        <v>50.427</v>
      </c>
      <c r="I163" s="81">
        <v>0.159</v>
      </c>
      <c r="J163" s="81">
        <v>1.6E-2</v>
      </c>
      <c r="K163" s="81">
        <v>12.412000000000001</v>
      </c>
    </row>
    <row r="164" spans="1:11" ht="11.25" customHeight="1" x14ac:dyDescent="0.2">
      <c r="A164" s="87"/>
      <c r="B164" s="89"/>
      <c r="C164" s="83"/>
      <c r="D164" s="83"/>
      <c r="E164" s="83"/>
      <c r="F164" s="83"/>
      <c r="G164" s="82"/>
      <c r="H164" s="82"/>
      <c r="I164" s="82"/>
      <c r="J164" s="82"/>
      <c r="K164" s="82"/>
    </row>
    <row r="165" spans="1:11" ht="11.25" customHeight="1" x14ac:dyDescent="0.2">
      <c r="A165" s="87" t="s">
        <v>15</v>
      </c>
      <c r="B165" s="88" t="s">
        <v>28</v>
      </c>
      <c r="C165" s="72" t="s">
        <v>29</v>
      </c>
      <c r="D165" s="72" t="s">
        <v>30</v>
      </c>
      <c r="E165" s="72"/>
      <c r="F165" s="72"/>
      <c r="G165" s="75">
        <v>30</v>
      </c>
      <c r="H165" s="75">
        <v>72</v>
      </c>
      <c r="I165" s="75">
        <v>2.3879999999999999</v>
      </c>
      <c r="J165" s="75">
        <v>0.245</v>
      </c>
      <c r="K165" s="75">
        <v>15.061</v>
      </c>
    </row>
    <row r="166" spans="1:11" ht="11.25" customHeight="1" x14ac:dyDescent="0.2">
      <c r="A166" s="87"/>
      <c r="B166" s="89"/>
      <c r="C166" s="73"/>
      <c r="D166" s="74"/>
      <c r="E166" s="74"/>
      <c r="F166" s="73"/>
      <c r="G166" s="76"/>
      <c r="H166" s="76"/>
      <c r="I166" s="76"/>
      <c r="J166" s="76"/>
      <c r="K166" s="76"/>
    </row>
    <row r="167" spans="1:11" ht="11.25" customHeight="1" x14ac:dyDescent="0.2">
      <c r="A167" s="87" t="s">
        <v>15</v>
      </c>
      <c r="B167" s="88" t="s">
        <v>31</v>
      </c>
      <c r="C167" s="72" t="s">
        <v>29</v>
      </c>
      <c r="D167" s="72" t="s">
        <v>73</v>
      </c>
      <c r="E167" s="72"/>
      <c r="F167" s="72"/>
      <c r="G167" s="75">
        <v>30</v>
      </c>
      <c r="H167" s="75">
        <v>77.31</v>
      </c>
      <c r="I167" s="75">
        <v>2.7</v>
      </c>
      <c r="J167" s="75">
        <v>0.99</v>
      </c>
      <c r="K167" s="75">
        <v>14.4</v>
      </c>
    </row>
    <row r="168" spans="1:11" ht="11.25" customHeight="1" x14ac:dyDescent="0.2">
      <c r="A168" s="87"/>
      <c r="B168" s="89"/>
      <c r="C168" s="73"/>
      <c r="D168" s="74"/>
      <c r="E168" s="74"/>
      <c r="F168" s="73"/>
      <c r="G168" s="76"/>
      <c r="H168" s="76"/>
      <c r="I168" s="76"/>
      <c r="J168" s="76"/>
      <c r="K168" s="76"/>
    </row>
    <row r="169" spans="1:11" ht="15.75" x14ac:dyDescent="0.25">
      <c r="A169" s="4"/>
      <c r="B169" s="97" t="s">
        <v>19</v>
      </c>
      <c r="C169" s="97"/>
      <c r="D169" s="97"/>
      <c r="E169" s="97"/>
      <c r="F169" s="97"/>
      <c r="G169" s="11">
        <f t="shared" ref="G169:K169" si="16">SUM(G159:G168)</f>
        <v>718</v>
      </c>
      <c r="H169" s="11">
        <f t="shared" si="16"/>
        <v>807.87300000000005</v>
      </c>
      <c r="I169" s="11">
        <f t="shared" si="16"/>
        <v>26.804999999999996</v>
      </c>
      <c r="J169" s="11">
        <f t="shared" si="16"/>
        <v>27.385999999999999</v>
      </c>
      <c r="K169" s="11">
        <f t="shared" si="16"/>
        <v>96.138000000000005</v>
      </c>
    </row>
    <row r="170" spans="1:11" ht="15.75" x14ac:dyDescent="0.25">
      <c r="A170" s="5"/>
      <c r="B170" s="60"/>
      <c r="C170" s="5"/>
      <c r="D170" s="80" t="s">
        <v>74</v>
      </c>
      <c r="E170" s="80"/>
      <c r="F170" s="80"/>
      <c r="G170" s="12">
        <f t="shared" ref="G170:K170" si="17">SUM(G169,G158)</f>
        <v>1243</v>
      </c>
      <c r="H170" s="12">
        <f t="shared" si="17"/>
        <v>1351.423</v>
      </c>
      <c r="I170" s="12">
        <f t="shared" si="17"/>
        <v>42.954999999999998</v>
      </c>
      <c r="J170" s="12">
        <f t="shared" si="17"/>
        <v>44.036000000000001</v>
      </c>
      <c r="K170" s="12">
        <f t="shared" si="17"/>
        <v>179.928</v>
      </c>
    </row>
    <row r="171" spans="1:11" ht="15.75" x14ac:dyDescent="0.25">
      <c r="A171" s="6"/>
      <c r="B171" s="67"/>
      <c r="C171" s="6"/>
      <c r="D171" s="15"/>
      <c r="E171" s="15"/>
      <c r="F171" s="15"/>
      <c r="G171" s="7"/>
      <c r="H171" s="7"/>
      <c r="I171" s="7"/>
      <c r="J171" s="7"/>
      <c r="K171" s="7"/>
    </row>
    <row r="172" spans="1:11" ht="15.75" x14ac:dyDescent="0.25">
      <c r="A172" s="70" t="s">
        <v>134</v>
      </c>
      <c r="B172" s="70"/>
      <c r="C172" s="70"/>
      <c r="D172" s="70"/>
      <c r="E172" s="70"/>
      <c r="F172" s="70"/>
      <c r="G172" s="70"/>
      <c r="H172" s="69" t="s">
        <v>135</v>
      </c>
      <c r="I172" s="69"/>
      <c r="J172" s="69"/>
      <c r="K172" s="69"/>
    </row>
    <row r="173" spans="1:11" ht="15.75" x14ac:dyDescent="0.25">
      <c r="A173" s="20"/>
      <c r="B173" s="62"/>
      <c r="C173" s="20"/>
      <c r="D173" s="20"/>
      <c r="E173" s="20"/>
      <c r="F173" s="20"/>
      <c r="G173" s="20"/>
      <c r="H173" s="17"/>
      <c r="I173" s="17"/>
      <c r="J173" s="17"/>
      <c r="K173" s="17"/>
    </row>
    <row r="174" spans="1:11" ht="15.75" x14ac:dyDescent="0.25">
      <c r="A174" s="20"/>
      <c r="B174" s="62"/>
      <c r="C174" s="20"/>
      <c r="D174" s="20"/>
      <c r="E174" s="20"/>
      <c r="F174" s="20"/>
      <c r="G174" s="20"/>
      <c r="H174" s="17"/>
      <c r="I174" s="17"/>
      <c r="J174" s="17"/>
      <c r="K174" s="17"/>
    </row>
    <row r="175" spans="1:11" ht="9.75" customHeight="1" x14ac:dyDescent="0.25">
      <c r="A175" s="33"/>
      <c r="B175" s="62"/>
      <c r="C175" s="33"/>
      <c r="D175" s="33"/>
      <c r="E175" s="33"/>
      <c r="F175" s="33"/>
      <c r="G175" s="33"/>
      <c r="H175" s="17"/>
      <c r="I175" s="17"/>
      <c r="J175" s="17"/>
      <c r="K175" s="17"/>
    </row>
    <row r="176" spans="1:11" ht="15.75" x14ac:dyDescent="0.25">
      <c r="A176" s="114" t="s">
        <v>0</v>
      </c>
      <c r="B176" s="115"/>
      <c r="C176" s="115"/>
      <c r="D176" s="115"/>
      <c r="E176" s="115"/>
      <c r="F176" s="114" t="s">
        <v>86</v>
      </c>
      <c r="G176" s="56"/>
      <c r="H176" s="53"/>
      <c r="I176" s="2"/>
      <c r="J176" s="114" t="s">
        <v>1</v>
      </c>
      <c r="K176" s="115" t="s">
        <v>63</v>
      </c>
    </row>
    <row r="177" spans="1:11" ht="4.5" customHeight="1" x14ac:dyDescent="0.25">
      <c r="A177" s="114"/>
      <c r="B177" s="116"/>
      <c r="C177" s="117"/>
      <c r="D177" s="117"/>
      <c r="E177" s="118"/>
      <c r="F177" s="114"/>
      <c r="G177" s="54"/>
      <c r="H177" s="55"/>
      <c r="I177" s="2"/>
      <c r="J177" s="114"/>
      <c r="K177" s="119"/>
    </row>
    <row r="178" spans="1:11" ht="9.75" customHeight="1" x14ac:dyDescent="0.25">
      <c r="A178" s="2"/>
      <c r="B178" s="57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1.25" customHeight="1" x14ac:dyDescent="0.2">
      <c r="A179" s="107" t="s">
        <v>3</v>
      </c>
      <c r="B179" s="109" t="s">
        <v>4</v>
      </c>
      <c r="C179" s="109" t="s">
        <v>5</v>
      </c>
      <c r="D179" s="109" t="s">
        <v>6</v>
      </c>
      <c r="E179" s="109"/>
      <c r="F179" s="109"/>
      <c r="G179" s="109" t="s">
        <v>7</v>
      </c>
      <c r="H179" s="109" t="s">
        <v>8</v>
      </c>
      <c r="I179" s="109" t="s">
        <v>9</v>
      </c>
      <c r="J179" s="109" t="s">
        <v>10</v>
      </c>
      <c r="K179" s="109" t="s">
        <v>11</v>
      </c>
    </row>
    <row r="180" spans="1:11" ht="16.5" customHeight="1" x14ac:dyDescent="0.2">
      <c r="A180" s="108"/>
      <c r="B180" s="110"/>
      <c r="C180" s="110"/>
      <c r="D180" s="111"/>
      <c r="E180" s="111"/>
      <c r="F180" s="110"/>
      <c r="G180" s="110"/>
      <c r="H180" s="110"/>
      <c r="I180" s="110"/>
      <c r="J180" s="110"/>
      <c r="K180" s="110"/>
    </row>
    <row r="181" spans="1:11" ht="33" customHeight="1" x14ac:dyDescent="0.25">
      <c r="A181" s="87" t="s">
        <v>12</v>
      </c>
      <c r="B181" s="64" t="s">
        <v>13</v>
      </c>
      <c r="C181" s="34" t="s">
        <v>112</v>
      </c>
      <c r="D181" s="123" t="s">
        <v>113</v>
      </c>
      <c r="E181" s="123"/>
      <c r="F181" s="123"/>
      <c r="G181" s="31">
        <v>165</v>
      </c>
      <c r="H181" s="36">
        <v>278.07499999999999</v>
      </c>
      <c r="I181" s="36">
        <v>9.4589999999999996</v>
      </c>
      <c r="J181" s="36">
        <v>13.33</v>
      </c>
      <c r="K181" s="36">
        <v>39.055999999999997</v>
      </c>
    </row>
    <row r="182" spans="1:11" ht="15.75" x14ac:dyDescent="0.25">
      <c r="A182" s="87"/>
      <c r="B182" s="64" t="s">
        <v>120</v>
      </c>
      <c r="C182" s="30" t="s">
        <v>114</v>
      </c>
      <c r="D182" s="83" t="s">
        <v>121</v>
      </c>
      <c r="E182" s="83"/>
      <c r="F182" s="83"/>
      <c r="G182" s="31">
        <v>20</v>
      </c>
      <c r="H182" s="36">
        <v>54.18</v>
      </c>
      <c r="I182" s="36">
        <v>8.0000000000000002E-3</v>
      </c>
      <c r="J182" s="36">
        <v>0</v>
      </c>
      <c r="K182" s="36">
        <v>6.85</v>
      </c>
    </row>
    <row r="183" spans="1:11" ht="18" customHeight="1" x14ac:dyDescent="0.25">
      <c r="A183" s="32"/>
      <c r="B183" s="64" t="s">
        <v>122</v>
      </c>
      <c r="C183" s="30" t="s">
        <v>117</v>
      </c>
      <c r="D183" s="124" t="s">
        <v>90</v>
      </c>
      <c r="E183" s="125"/>
      <c r="F183" s="126"/>
      <c r="G183" s="31">
        <v>30</v>
      </c>
      <c r="H183" s="31">
        <v>84.71</v>
      </c>
      <c r="I183" s="31">
        <v>2.2999999999999998</v>
      </c>
      <c r="J183" s="31">
        <v>0.435</v>
      </c>
      <c r="K183" s="31">
        <v>10.7</v>
      </c>
    </row>
    <row r="184" spans="1:11" ht="29.25" customHeight="1" x14ac:dyDescent="0.25">
      <c r="A184" s="32"/>
      <c r="B184" s="64" t="s">
        <v>116</v>
      </c>
      <c r="C184" s="34" t="s">
        <v>117</v>
      </c>
      <c r="D184" s="83" t="s">
        <v>115</v>
      </c>
      <c r="E184" s="83"/>
      <c r="F184" s="83"/>
      <c r="G184" s="31">
        <v>100</v>
      </c>
      <c r="H184" s="31">
        <v>54</v>
      </c>
      <c r="I184" s="31">
        <v>5</v>
      </c>
      <c r="J184" s="31">
        <v>3.2</v>
      </c>
      <c r="K184" s="31">
        <v>3.5</v>
      </c>
    </row>
    <row r="185" spans="1:11" ht="26.25" customHeight="1" x14ac:dyDescent="0.25">
      <c r="A185" s="29"/>
      <c r="B185" s="89" t="s">
        <v>55</v>
      </c>
      <c r="C185" s="73" t="s">
        <v>56</v>
      </c>
      <c r="D185" s="73" t="s">
        <v>57</v>
      </c>
      <c r="E185" s="73"/>
      <c r="F185" s="73"/>
      <c r="G185" s="75">
        <v>200</v>
      </c>
      <c r="H185" s="75">
        <v>41.16</v>
      </c>
      <c r="I185" s="75">
        <v>0.2</v>
      </c>
      <c r="J185" s="75">
        <v>0.05</v>
      </c>
      <c r="K185" s="75">
        <v>9.9</v>
      </c>
    </row>
    <row r="186" spans="1:11" ht="11.25" hidden="1" customHeight="1" x14ac:dyDescent="0.25">
      <c r="A186" s="29"/>
      <c r="B186" s="89"/>
      <c r="C186" s="73"/>
      <c r="D186" s="74"/>
      <c r="E186" s="74"/>
      <c r="F186" s="73"/>
      <c r="G186" s="76"/>
      <c r="H186" s="76"/>
      <c r="I186" s="76"/>
      <c r="J186" s="76"/>
      <c r="K186" s="76"/>
    </row>
    <row r="187" spans="1:11" ht="15.75" x14ac:dyDescent="0.25">
      <c r="A187" s="3"/>
      <c r="B187" s="96" t="s">
        <v>19</v>
      </c>
      <c r="C187" s="96"/>
      <c r="D187" s="96"/>
      <c r="E187" s="96"/>
      <c r="F187" s="96"/>
      <c r="G187" s="10">
        <f t="shared" ref="G187:K187" si="18">SUM(G181:G186)</f>
        <v>515</v>
      </c>
      <c r="H187" s="10">
        <f t="shared" si="18"/>
        <v>512.125</v>
      </c>
      <c r="I187" s="10">
        <f t="shared" si="18"/>
        <v>16.966999999999999</v>
      </c>
      <c r="J187" s="10">
        <f t="shared" si="18"/>
        <v>17.015000000000001</v>
      </c>
      <c r="K187" s="10">
        <f t="shared" si="18"/>
        <v>70.006</v>
      </c>
    </row>
    <row r="188" spans="1:11" ht="11.25" customHeight="1" x14ac:dyDescent="0.2">
      <c r="A188" s="87" t="s">
        <v>20</v>
      </c>
      <c r="B188" s="88" t="s">
        <v>21</v>
      </c>
      <c r="C188" s="72" t="s">
        <v>51</v>
      </c>
      <c r="D188" s="72" t="s">
        <v>98</v>
      </c>
      <c r="E188" s="72"/>
      <c r="F188" s="72"/>
      <c r="G188" s="75">
        <v>208</v>
      </c>
      <c r="H188" s="75">
        <v>143.25</v>
      </c>
      <c r="I188" s="75">
        <v>4.53</v>
      </c>
      <c r="J188" s="75">
        <v>7.3220000000000001</v>
      </c>
      <c r="K188" s="75">
        <v>16.62</v>
      </c>
    </row>
    <row r="189" spans="1:11" ht="36" customHeight="1" x14ac:dyDescent="0.2">
      <c r="A189" s="87"/>
      <c r="B189" s="89"/>
      <c r="C189" s="73"/>
      <c r="D189" s="74"/>
      <c r="E189" s="74"/>
      <c r="F189" s="73"/>
      <c r="G189" s="76"/>
      <c r="H189" s="76"/>
      <c r="I189" s="76"/>
      <c r="J189" s="76"/>
      <c r="K189" s="76"/>
    </row>
    <row r="190" spans="1:11" ht="11.25" customHeight="1" x14ac:dyDescent="0.2">
      <c r="A190" s="127" t="s">
        <v>15</v>
      </c>
      <c r="B190" s="128" t="s">
        <v>23</v>
      </c>
      <c r="C190" s="129">
        <v>279</v>
      </c>
      <c r="D190" s="129" t="s">
        <v>140</v>
      </c>
      <c r="E190" s="129"/>
      <c r="F190" s="129"/>
      <c r="G190" s="130">
        <v>105</v>
      </c>
      <c r="H190" s="132">
        <v>199.1</v>
      </c>
      <c r="I190" s="132">
        <v>13</v>
      </c>
      <c r="J190" s="132">
        <v>12.11</v>
      </c>
      <c r="K190" s="132">
        <v>10.35</v>
      </c>
    </row>
    <row r="191" spans="1:11" ht="22.5" customHeight="1" x14ac:dyDescent="0.2">
      <c r="A191" s="127"/>
      <c r="B191" s="128"/>
      <c r="C191" s="129"/>
      <c r="D191" s="129"/>
      <c r="E191" s="129"/>
      <c r="F191" s="129"/>
      <c r="G191" s="131"/>
      <c r="H191" s="133"/>
      <c r="I191" s="133"/>
      <c r="J191" s="133"/>
      <c r="K191" s="133"/>
    </row>
    <row r="192" spans="1:11" ht="33.75" customHeight="1" x14ac:dyDescent="0.25">
      <c r="A192" s="23"/>
      <c r="B192" s="71" t="s">
        <v>36</v>
      </c>
      <c r="C192" s="72" t="s">
        <v>52</v>
      </c>
      <c r="D192" s="72" t="s">
        <v>53</v>
      </c>
      <c r="E192" s="72"/>
      <c r="F192" s="72"/>
      <c r="G192" s="75">
        <v>150</v>
      </c>
      <c r="H192" s="75">
        <v>198.53</v>
      </c>
      <c r="I192" s="75">
        <v>7.23</v>
      </c>
      <c r="J192" s="75">
        <v>5.53</v>
      </c>
      <c r="K192" s="75">
        <v>23.2</v>
      </c>
    </row>
    <row r="193" spans="1:11" ht="22.5" hidden="1" customHeight="1" x14ac:dyDescent="0.25">
      <c r="A193" s="23"/>
      <c r="B193" s="71"/>
      <c r="C193" s="73"/>
      <c r="D193" s="74"/>
      <c r="E193" s="74"/>
      <c r="F193" s="73"/>
      <c r="G193" s="76"/>
      <c r="H193" s="76"/>
      <c r="I193" s="76"/>
      <c r="J193" s="76"/>
      <c r="K193" s="76"/>
    </row>
    <row r="194" spans="1:11" ht="17.25" customHeight="1" x14ac:dyDescent="0.2">
      <c r="A194" s="87" t="s">
        <v>15</v>
      </c>
      <c r="B194" s="88" t="s">
        <v>37</v>
      </c>
      <c r="C194" s="72" t="s">
        <v>27</v>
      </c>
      <c r="D194" s="72" t="s">
        <v>110</v>
      </c>
      <c r="E194" s="72"/>
      <c r="F194" s="72"/>
      <c r="G194" s="75">
        <v>200</v>
      </c>
      <c r="H194" s="75">
        <v>50.789000000000001</v>
      </c>
      <c r="I194" s="75">
        <v>0.108</v>
      </c>
      <c r="J194" s="75">
        <v>7.8E-2</v>
      </c>
      <c r="K194" s="75">
        <v>15.413</v>
      </c>
    </row>
    <row r="195" spans="1:11" ht="2.25" customHeight="1" x14ac:dyDescent="0.2">
      <c r="A195" s="87"/>
      <c r="B195" s="89"/>
      <c r="C195" s="73"/>
      <c r="D195" s="74"/>
      <c r="E195" s="74"/>
      <c r="F195" s="73"/>
      <c r="G195" s="76"/>
      <c r="H195" s="76"/>
      <c r="I195" s="76"/>
      <c r="J195" s="76"/>
      <c r="K195" s="76"/>
    </row>
    <row r="196" spans="1:11" ht="20.25" customHeight="1" x14ac:dyDescent="0.2">
      <c r="A196" s="87" t="s">
        <v>15</v>
      </c>
      <c r="B196" s="88" t="s">
        <v>28</v>
      </c>
      <c r="C196" s="72" t="s">
        <v>29</v>
      </c>
      <c r="D196" s="72" t="s">
        <v>30</v>
      </c>
      <c r="E196" s="72"/>
      <c r="F196" s="72"/>
      <c r="G196" s="75">
        <v>30</v>
      </c>
      <c r="H196" s="75">
        <v>72</v>
      </c>
      <c r="I196" s="75">
        <v>2.3879999999999999</v>
      </c>
      <c r="J196" s="75">
        <v>0.245</v>
      </c>
      <c r="K196" s="75">
        <v>15.061</v>
      </c>
    </row>
    <row r="197" spans="1:11" ht="0.75" customHeight="1" x14ac:dyDescent="0.2">
      <c r="A197" s="87"/>
      <c r="B197" s="89"/>
      <c r="C197" s="73"/>
      <c r="D197" s="74"/>
      <c r="E197" s="74"/>
      <c r="F197" s="73"/>
      <c r="G197" s="76"/>
      <c r="H197" s="76"/>
      <c r="I197" s="76"/>
      <c r="J197" s="76"/>
      <c r="K197" s="76"/>
    </row>
    <row r="198" spans="1:11" ht="21.75" customHeight="1" x14ac:dyDescent="0.2">
      <c r="A198" s="87" t="s">
        <v>15</v>
      </c>
      <c r="B198" s="88" t="s">
        <v>31</v>
      </c>
      <c r="C198" s="72" t="s">
        <v>29</v>
      </c>
      <c r="D198" s="72" t="s">
        <v>73</v>
      </c>
      <c r="E198" s="72"/>
      <c r="F198" s="72"/>
      <c r="G198" s="75">
        <v>30</v>
      </c>
      <c r="H198" s="75">
        <v>77.31</v>
      </c>
      <c r="I198" s="75">
        <v>2.7</v>
      </c>
      <c r="J198" s="75">
        <v>0.99</v>
      </c>
      <c r="K198" s="75">
        <v>14.4</v>
      </c>
    </row>
    <row r="199" spans="1:11" ht="3.75" customHeight="1" x14ac:dyDescent="0.2">
      <c r="A199" s="87"/>
      <c r="B199" s="89"/>
      <c r="C199" s="73"/>
      <c r="D199" s="74"/>
      <c r="E199" s="74"/>
      <c r="F199" s="73"/>
      <c r="G199" s="76"/>
      <c r="H199" s="76"/>
      <c r="I199" s="76"/>
      <c r="J199" s="76"/>
      <c r="K199" s="76"/>
    </row>
    <row r="200" spans="1:11" ht="15.75" x14ac:dyDescent="0.25">
      <c r="A200" s="4"/>
      <c r="B200" s="97" t="s">
        <v>19</v>
      </c>
      <c r="C200" s="97"/>
      <c r="D200" s="97"/>
      <c r="E200" s="97"/>
      <c r="F200" s="97"/>
      <c r="G200" s="11">
        <f t="shared" ref="G200:K200" si="19">SUM(G188:G199)</f>
        <v>723</v>
      </c>
      <c r="H200" s="11">
        <f t="shared" si="19"/>
        <v>740.97900000000004</v>
      </c>
      <c r="I200" s="11">
        <f t="shared" si="19"/>
        <v>29.956</v>
      </c>
      <c r="J200" s="11">
        <f t="shared" si="19"/>
        <v>26.274999999999999</v>
      </c>
      <c r="K200" s="11">
        <f t="shared" si="19"/>
        <v>95.044000000000011</v>
      </c>
    </row>
    <row r="201" spans="1:11" ht="15.75" x14ac:dyDescent="0.25">
      <c r="A201" s="5"/>
      <c r="B201" s="60"/>
      <c r="C201" s="5"/>
      <c r="D201" s="77" t="s">
        <v>74</v>
      </c>
      <c r="E201" s="78"/>
      <c r="F201" s="79"/>
      <c r="G201" s="12">
        <f t="shared" ref="G201:K201" si="20">SUM(G200,G187)</f>
        <v>1238</v>
      </c>
      <c r="H201" s="12">
        <f t="shared" si="20"/>
        <v>1253.104</v>
      </c>
      <c r="I201" s="12">
        <f t="shared" si="20"/>
        <v>46.923000000000002</v>
      </c>
      <c r="J201" s="12">
        <f t="shared" si="20"/>
        <v>43.29</v>
      </c>
      <c r="K201" s="12">
        <f t="shared" si="20"/>
        <v>165.05</v>
      </c>
    </row>
    <row r="202" spans="1:11" ht="5.25" customHeight="1" x14ac:dyDescent="0.25">
      <c r="A202" s="2"/>
      <c r="B202" s="57"/>
      <c r="C202" s="2"/>
      <c r="D202" s="2"/>
      <c r="E202" s="2"/>
      <c r="F202" s="2"/>
      <c r="G202" s="2"/>
      <c r="H202" s="2"/>
      <c r="I202" s="2"/>
      <c r="J202" s="2"/>
      <c r="K202" s="2"/>
    </row>
    <row r="203" spans="1:11" ht="12.75" customHeight="1" x14ac:dyDescent="0.25">
      <c r="A203" s="114" t="s">
        <v>0</v>
      </c>
      <c r="B203" s="115"/>
      <c r="C203" s="115"/>
      <c r="D203" s="115"/>
      <c r="E203" s="115"/>
      <c r="F203" s="114" t="s">
        <v>86</v>
      </c>
      <c r="G203" s="56"/>
      <c r="H203" s="53"/>
      <c r="I203" s="2"/>
      <c r="J203" s="114" t="s">
        <v>1</v>
      </c>
      <c r="K203" s="115" t="s">
        <v>64</v>
      </c>
    </row>
    <row r="204" spans="1:11" ht="3" customHeight="1" x14ac:dyDescent="0.25">
      <c r="A204" s="114"/>
      <c r="B204" s="116"/>
      <c r="C204" s="117"/>
      <c r="D204" s="117"/>
      <c r="E204" s="118"/>
      <c r="F204" s="114"/>
      <c r="G204" s="54"/>
      <c r="H204" s="55"/>
      <c r="I204" s="2"/>
      <c r="J204" s="114"/>
      <c r="K204" s="119"/>
    </row>
    <row r="205" spans="1:11" ht="6.75" customHeight="1" x14ac:dyDescent="0.25">
      <c r="A205" s="2"/>
      <c r="B205" s="57"/>
      <c r="C205" s="2"/>
      <c r="D205" s="2"/>
      <c r="E205" s="2"/>
      <c r="F205" s="2"/>
      <c r="G205" s="2"/>
      <c r="H205" s="2"/>
      <c r="I205" s="2"/>
      <c r="J205" s="2"/>
      <c r="K205" s="2"/>
    </row>
    <row r="206" spans="1:11" ht="11.25" customHeight="1" x14ac:dyDescent="0.2">
      <c r="A206" s="107" t="s">
        <v>3</v>
      </c>
      <c r="B206" s="109" t="s">
        <v>4</v>
      </c>
      <c r="C206" s="109" t="s">
        <v>5</v>
      </c>
      <c r="D206" s="109" t="s">
        <v>6</v>
      </c>
      <c r="E206" s="109"/>
      <c r="F206" s="109"/>
      <c r="G206" s="109" t="s">
        <v>7</v>
      </c>
      <c r="H206" s="109" t="s">
        <v>8</v>
      </c>
      <c r="I206" s="109" t="s">
        <v>9</v>
      </c>
      <c r="J206" s="109" t="s">
        <v>10</v>
      </c>
      <c r="K206" s="109" t="s">
        <v>11</v>
      </c>
    </row>
    <row r="207" spans="1:11" ht="16.5" customHeight="1" x14ac:dyDescent="0.2">
      <c r="A207" s="108"/>
      <c r="B207" s="110"/>
      <c r="C207" s="110"/>
      <c r="D207" s="111"/>
      <c r="E207" s="111"/>
      <c r="F207" s="110"/>
      <c r="G207" s="110"/>
      <c r="H207" s="110"/>
      <c r="I207" s="110"/>
      <c r="J207" s="110"/>
      <c r="K207" s="110"/>
    </row>
    <row r="208" spans="1:11" ht="20.25" customHeight="1" x14ac:dyDescent="0.2">
      <c r="A208" s="87" t="s">
        <v>12</v>
      </c>
      <c r="B208" s="88" t="s">
        <v>13</v>
      </c>
      <c r="C208" s="72" t="s">
        <v>65</v>
      </c>
      <c r="D208" s="72" t="s">
        <v>106</v>
      </c>
      <c r="E208" s="72"/>
      <c r="F208" s="72"/>
      <c r="G208" s="75">
        <v>200</v>
      </c>
      <c r="H208" s="75">
        <v>278.39999999999998</v>
      </c>
      <c r="I208" s="75">
        <v>10.88</v>
      </c>
      <c r="J208" s="75">
        <v>10.029999999999999</v>
      </c>
      <c r="K208" s="75">
        <v>34.32</v>
      </c>
    </row>
    <row r="209" spans="1:11" ht="11.25" customHeight="1" x14ac:dyDescent="0.2">
      <c r="A209" s="87"/>
      <c r="B209" s="89"/>
      <c r="C209" s="73"/>
      <c r="D209" s="74"/>
      <c r="E209" s="74"/>
      <c r="F209" s="73"/>
      <c r="G209" s="76"/>
      <c r="H209" s="76"/>
      <c r="I209" s="76"/>
      <c r="J209" s="76"/>
      <c r="K209" s="76"/>
    </row>
    <row r="210" spans="1:11" ht="11.25" customHeight="1" x14ac:dyDescent="0.25">
      <c r="A210" s="37"/>
      <c r="B210" s="101" t="s">
        <v>89</v>
      </c>
      <c r="C210" s="103" t="s">
        <v>29</v>
      </c>
      <c r="D210" s="72" t="s">
        <v>90</v>
      </c>
      <c r="E210" s="72"/>
      <c r="F210" s="72"/>
      <c r="G210" s="105">
        <v>30</v>
      </c>
      <c r="H210" s="75">
        <v>84.71</v>
      </c>
      <c r="I210" s="75">
        <v>2.2999999999999998</v>
      </c>
      <c r="J210" s="75">
        <v>0.435</v>
      </c>
      <c r="K210" s="75">
        <v>10.7</v>
      </c>
    </row>
    <row r="211" spans="1:11" ht="11.25" customHeight="1" x14ac:dyDescent="0.25">
      <c r="A211" s="37"/>
      <c r="B211" s="102"/>
      <c r="C211" s="104"/>
      <c r="D211" s="74"/>
      <c r="E211" s="74"/>
      <c r="F211" s="73"/>
      <c r="G211" s="106"/>
      <c r="H211" s="76"/>
      <c r="I211" s="76">
        <v>2.3780000000000001</v>
      </c>
      <c r="J211" s="76">
        <v>0.435</v>
      </c>
      <c r="K211" s="76">
        <v>17.818999999999999</v>
      </c>
    </row>
    <row r="212" spans="1:11" ht="11.25" customHeight="1" x14ac:dyDescent="0.2">
      <c r="A212" s="87" t="s">
        <v>15</v>
      </c>
      <c r="B212" s="99" t="s">
        <v>105</v>
      </c>
      <c r="C212" s="83">
        <v>10</v>
      </c>
      <c r="D212" s="83" t="s">
        <v>94</v>
      </c>
      <c r="E212" s="83"/>
      <c r="F212" s="83"/>
      <c r="G212" s="81">
        <v>10</v>
      </c>
      <c r="H212" s="75">
        <v>74.64</v>
      </c>
      <c r="I212" s="75">
        <v>5.0000000000000001E-3</v>
      </c>
      <c r="J212" s="75">
        <v>8.2799999999999994</v>
      </c>
      <c r="K212" s="75">
        <v>8.0000000000000002E-3</v>
      </c>
    </row>
    <row r="213" spans="1:11" ht="15.75" customHeight="1" x14ac:dyDescent="0.2">
      <c r="A213" s="87"/>
      <c r="B213" s="100"/>
      <c r="C213" s="83"/>
      <c r="D213" s="83"/>
      <c r="E213" s="83"/>
      <c r="F213" s="83"/>
      <c r="G213" s="82"/>
      <c r="H213" s="76"/>
      <c r="I213" s="76"/>
      <c r="J213" s="76"/>
      <c r="K213" s="76"/>
    </row>
    <row r="214" spans="1:11" ht="11.25" customHeight="1" x14ac:dyDescent="0.2">
      <c r="A214" s="87" t="s">
        <v>15</v>
      </c>
      <c r="B214" s="99" t="s">
        <v>39</v>
      </c>
      <c r="C214" s="83" t="s">
        <v>40</v>
      </c>
      <c r="D214" s="72" t="s">
        <v>81</v>
      </c>
      <c r="E214" s="72"/>
      <c r="F214" s="72"/>
      <c r="G214" s="75">
        <v>100</v>
      </c>
      <c r="H214" s="75">
        <v>39.72</v>
      </c>
      <c r="I214" s="75">
        <v>0.04</v>
      </c>
      <c r="J214" s="75">
        <v>0.04</v>
      </c>
      <c r="K214" s="75">
        <v>9.8000000000000007</v>
      </c>
    </row>
    <row r="215" spans="1:11" ht="10.5" customHeight="1" x14ac:dyDescent="0.2">
      <c r="A215" s="87"/>
      <c r="B215" s="100"/>
      <c r="C215" s="121"/>
      <c r="D215" s="74"/>
      <c r="E215" s="74"/>
      <c r="F215" s="73"/>
      <c r="G215" s="76"/>
      <c r="H215" s="76"/>
      <c r="I215" s="76"/>
      <c r="J215" s="76"/>
      <c r="K215" s="76"/>
    </row>
    <row r="216" spans="1:11" ht="27" customHeight="1" x14ac:dyDescent="0.25">
      <c r="A216" s="49" t="s">
        <v>15</v>
      </c>
      <c r="B216" s="64" t="s">
        <v>18</v>
      </c>
      <c r="C216" s="43" t="s">
        <v>33</v>
      </c>
      <c r="D216" s="83" t="s">
        <v>76</v>
      </c>
      <c r="E216" s="83"/>
      <c r="F216" s="83"/>
      <c r="G216" s="39">
        <v>200</v>
      </c>
      <c r="H216" s="39">
        <v>43.75</v>
      </c>
      <c r="I216" s="39">
        <v>0.40699999999999997</v>
      </c>
      <c r="J216" s="39">
        <v>0.11</v>
      </c>
      <c r="K216" s="39">
        <v>10.28</v>
      </c>
    </row>
    <row r="217" spans="1:11" ht="15.75" x14ac:dyDescent="0.25">
      <c r="A217" s="3"/>
      <c r="B217" s="122" t="s">
        <v>19</v>
      </c>
      <c r="C217" s="122"/>
      <c r="D217" s="122"/>
      <c r="E217" s="122"/>
      <c r="F217" s="122"/>
      <c r="G217" s="35">
        <f t="shared" ref="G217:K217" si="21">SUM(G208:G216)</f>
        <v>540</v>
      </c>
      <c r="H217" s="35">
        <f t="shared" si="21"/>
        <v>521.21999999999991</v>
      </c>
      <c r="I217" s="35">
        <f t="shared" si="21"/>
        <v>16.009999999999998</v>
      </c>
      <c r="J217" s="35">
        <f t="shared" si="21"/>
        <v>19.329999999999998</v>
      </c>
      <c r="K217" s="35">
        <f t="shared" si="21"/>
        <v>82.927000000000007</v>
      </c>
    </row>
    <row r="218" spans="1:11" ht="11.25" customHeight="1" x14ac:dyDescent="0.2">
      <c r="A218" s="87" t="s">
        <v>20</v>
      </c>
      <c r="B218" s="71" t="s">
        <v>21</v>
      </c>
      <c r="C218" s="83" t="s">
        <v>42</v>
      </c>
      <c r="D218" s="83" t="s">
        <v>96</v>
      </c>
      <c r="E218" s="83"/>
      <c r="F218" s="83"/>
      <c r="G218" s="81">
        <v>208</v>
      </c>
      <c r="H218" s="81">
        <v>141.52000000000001</v>
      </c>
      <c r="I218" s="81">
        <v>2.72</v>
      </c>
      <c r="J218" s="81">
        <v>6.08</v>
      </c>
      <c r="K218" s="81">
        <v>18.88</v>
      </c>
    </row>
    <row r="219" spans="1:11" ht="25.5" customHeight="1" x14ac:dyDescent="0.2">
      <c r="A219" s="87"/>
      <c r="B219" s="71"/>
      <c r="C219" s="83"/>
      <c r="D219" s="83"/>
      <c r="E219" s="83"/>
      <c r="F219" s="83"/>
      <c r="G219" s="82"/>
      <c r="H219" s="82"/>
      <c r="I219" s="82"/>
      <c r="J219" s="82"/>
      <c r="K219" s="82"/>
    </row>
    <row r="220" spans="1:11" ht="11.25" customHeight="1" x14ac:dyDescent="0.2">
      <c r="A220" s="87" t="s">
        <v>15</v>
      </c>
      <c r="B220" s="88" t="s">
        <v>23</v>
      </c>
      <c r="C220" s="120" t="s">
        <v>35</v>
      </c>
      <c r="D220" s="72" t="s">
        <v>141</v>
      </c>
      <c r="E220" s="72"/>
      <c r="F220" s="72"/>
      <c r="G220" s="75">
        <v>105</v>
      </c>
      <c r="H220" s="75">
        <v>264.84300000000002</v>
      </c>
      <c r="I220" s="75">
        <v>13.42</v>
      </c>
      <c r="J220" s="75">
        <v>16.5</v>
      </c>
      <c r="K220" s="75">
        <v>13.694000000000001</v>
      </c>
    </row>
    <row r="221" spans="1:11" ht="20.25" customHeight="1" x14ac:dyDescent="0.2">
      <c r="A221" s="87"/>
      <c r="B221" s="89"/>
      <c r="C221" s="76"/>
      <c r="D221" s="74"/>
      <c r="E221" s="74"/>
      <c r="F221" s="73"/>
      <c r="G221" s="76"/>
      <c r="H221" s="76"/>
      <c r="I221" s="76"/>
      <c r="J221" s="76"/>
      <c r="K221" s="76"/>
    </row>
    <row r="222" spans="1:11" ht="14.25" customHeight="1" x14ac:dyDescent="0.25">
      <c r="A222" s="52"/>
      <c r="B222" s="90" t="s">
        <v>36</v>
      </c>
      <c r="C222" s="92" t="s">
        <v>136</v>
      </c>
      <c r="D222" s="83" t="s">
        <v>44</v>
      </c>
      <c r="E222" s="83"/>
      <c r="F222" s="83"/>
      <c r="G222" s="81">
        <v>150</v>
      </c>
      <c r="H222" s="81">
        <v>200.60300000000001</v>
      </c>
      <c r="I222" s="81">
        <v>4.58</v>
      </c>
      <c r="J222" s="81">
        <v>5.71</v>
      </c>
      <c r="K222" s="81">
        <v>32.700000000000003</v>
      </c>
    </row>
    <row r="223" spans="1:11" ht="14.25" customHeight="1" x14ac:dyDescent="0.25">
      <c r="A223" s="52"/>
      <c r="B223" s="91"/>
      <c r="C223" s="93"/>
      <c r="D223" s="83"/>
      <c r="E223" s="83"/>
      <c r="F223" s="83"/>
      <c r="G223" s="82"/>
      <c r="H223" s="82"/>
      <c r="I223" s="82"/>
      <c r="J223" s="82"/>
      <c r="K223" s="82"/>
    </row>
    <row r="224" spans="1:11" ht="11.25" customHeight="1" x14ac:dyDescent="0.2">
      <c r="A224" s="87" t="s">
        <v>15</v>
      </c>
      <c r="B224" s="89" t="s">
        <v>28</v>
      </c>
      <c r="C224" s="73" t="s">
        <v>29</v>
      </c>
      <c r="D224" s="73" t="s">
        <v>30</v>
      </c>
      <c r="E224" s="73"/>
      <c r="F224" s="73"/>
      <c r="G224" s="75">
        <v>30</v>
      </c>
      <c r="H224" s="75">
        <v>72</v>
      </c>
      <c r="I224" s="75">
        <v>2.3879999999999999</v>
      </c>
      <c r="J224" s="75">
        <v>0.245</v>
      </c>
      <c r="K224" s="75">
        <v>15.061</v>
      </c>
    </row>
    <row r="225" spans="1:11" ht="17.25" customHeight="1" x14ac:dyDescent="0.2">
      <c r="A225" s="87"/>
      <c r="B225" s="89"/>
      <c r="C225" s="73"/>
      <c r="D225" s="74"/>
      <c r="E225" s="74"/>
      <c r="F225" s="73"/>
      <c r="G225" s="76"/>
      <c r="H225" s="76"/>
      <c r="I225" s="76"/>
      <c r="J225" s="76"/>
      <c r="K225" s="76"/>
    </row>
    <row r="226" spans="1:11" ht="15" customHeight="1" x14ac:dyDescent="0.2">
      <c r="A226" s="87" t="s">
        <v>15</v>
      </c>
      <c r="B226" s="88" t="s">
        <v>31</v>
      </c>
      <c r="C226" s="72" t="s">
        <v>29</v>
      </c>
      <c r="D226" s="72" t="s">
        <v>73</v>
      </c>
      <c r="E226" s="72"/>
      <c r="F226" s="72"/>
      <c r="G226" s="75">
        <v>30</v>
      </c>
      <c r="H226" s="75">
        <v>77.31</v>
      </c>
      <c r="I226" s="75">
        <v>2.7</v>
      </c>
      <c r="J226" s="75">
        <v>0.99</v>
      </c>
      <c r="K226" s="75">
        <v>14.4</v>
      </c>
    </row>
    <row r="227" spans="1:11" ht="1.5" customHeight="1" x14ac:dyDescent="0.2">
      <c r="A227" s="87"/>
      <c r="B227" s="89"/>
      <c r="C227" s="73"/>
      <c r="D227" s="74"/>
      <c r="E227" s="74"/>
      <c r="F227" s="73"/>
      <c r="G227" s="76"/>
      <c r="H227" s="76"/>
      <c r="I227" s="76"/>
      <c r="J227" s="76"/>
      <c r="K227" s="76"/>
    </row>
    <row r="228" spans="1:11" ht="15" customHeight="1" x14ac:dyDescent="0.2">
      <c r="A228" s="87" t="s">
        <v>15</v>
      </c>
      <c r="B228" s="88" t="s">
        <v>37</v>
      </c>
      <c r="C228" s="72" t="s">
        <v>47</v>
      </c>
      <c r="D228" s="72" t="s">
        <v>92</v>
      </c>
      <c r="E228" s="72"/>
      <c r="F228" s="72"/>
      <c r="G228" s="75">
        <v>200</v>
      </c>
      <c r="H228" s="75">
        <v>50.427</v>
      </c>
      <c r="I228" s="75">
        <v>0.159</v>
      </c>
      <c r="J228" s="75">
        <v>1.6E-2</v>
      </c>
      <c r="K228" s="75">
        <v>12.412000000000001</v>
      </c>
    </row>
    <row r="229" spans="1:11" ht="18" customHeight="1" x14ac:dyDescent="0.2">
      <c r="A229" s="87"/>
      <c r="B229" s="89"/>
      <c r="C229" s="73"/>
      <c r="D229" s="74"/>
      <c r="E229" s="74"/>
      <c r="F229" s="73"/>
      <c r="G229" s="76"/>
      <c r="H229" s="76"/>
      <c r="I229" s="76"/>
      <c r="J229" s="76"/>
      <c r="K229" s="76"/>
    </row>
    <row r="230" spans="1:11" ht="15.75" x14ac:dyDescent="0.25">
      <c r="A230" s="4"/>
      <c r="B230" s="97" t="s">
        <v>19</v>
      </c>
      <c r="C230" s="97"/>
      <c r="D230" s="97"/>
      <c r="E230" s="97"/>
      <c r="F230" s="97"/>
      <c r="G230" s="11">
        <f t="shared" ref="G230:K230" si="22">SUM(G218:G229)</f>
        <v>723</v>
      </c>
      <c r="H230" s="11">
        <f>SUM(H218:H229)</f>
        <v>806.70300000000009</v>
      </c>
      <c r="I230" s="11">
        <f t="shared" si="22"/>
        <v>25.966999999999995</v>
      </c>
      <c r="J230" s="11">
        <f t="shared" si="22"/>
        <v>29.540999999999997</v>
      </c>
      <c r="K230" s="11">
        <f t="shared" si="22"/>
        <v>107.14700000000002</v>
      </c>
    </row>
    <row r="231" spans="1:11" ht="15.75" x14ac:dyDescent="0.25">
      <c r="A231" s="5"/>
      <c r="B231" s="60"/>
      <c r="C231" s="5"/>
      <c r="D231" s="77" t="s">
        <v>74</v>
      </c>
      <c r="E231" s="78"/>
      <c r="F231" s="79"/>
      <c r="G231" s="12">
        <f t="shared" ref="G231:K231" si="23">SUM(G230,G217)</f>
        <v>1263</v>
      </c>
      <c r="H231" s="12">
        <f t="shared" si="23"/>
        <v>1327.923</v>
      </c>
      <c r="I231" s="12">
        <f t="shared" si="23"/>
        <v>41.97699999999999</v>
      </c>
      <c r="J231" s="12">
        <f t="shared" si="23"/>
        <v>48.870999999999995</v>
      </c>
      <c r="K231" s="12">
        <f t="shared" si="23"/>
        <v>190.07400000000001</v>
      </c>
    </row>
    <row r="232" spans="1:11" ht="15.75" x14ac:dyDescent="0.25">
      <c r="A232" s="6"/>
      <c r="B232" s="67"/>
      <c r="C232" s="6"/>
      <c r="D232" s="15"/>
      <c r="E232" s="15"/>
      <c r="F232" s="15"/>
      <c r="G232" s="7"/>
      <c r="H232" s="7"/>
      <c r="I232" s="7"/>
      <c r="J232" s="7"/>
      <c r="K232" s="7"/>
    </row>
    <row r="233" spans="1:11" ht="15.75" x14ac:dyDescent="0.25">
      <c r="A233" s="70" t="s">
        <v>134</v>
      </c>
      <c r="B233" s="70"/>
      <c r="C233" s="70"/>
      <c r="D233" s="70"/>
      <c r="E233" s="70"/>
      <c r="F233" s="70"/>
      <c r="G233" s="70"/>
      <c r="H233" s="69" t="s">
        <v>135</v>
      </c>
      <c r="I233" s="69"/>
      <c r="J233" s="69"/>
      <c r="K233" s="69"/>
    </row>
    <row r="234" spans="1:11" ht="12" customHeight="1" x14ac:dyDescent="0.25">
      <c r="A234" s="20"/>
      <c r="B234" s="62"/>
      <c r="C234" s="20"/>
      <c r="D234" s="20"/>
      <c r="E234" s="20"/>
      <c r="F234" s="20"/>
      <c r="G234" s="20"/>
      <c r="H234" s="17"/>
      <c r="I234" s="17"/>
      <c r="J234" s="17"/>
      <c r="K234" s="19"/>
    </row>
    <row r="235" spans="1:11" ht="12" customHeight="1" x14ac:dyDescent="0.25">
      <c r="A235" s="33"/>
      <c r="B235" s="62"/>
      <c r="C235" s="33"/>
      <c r="D235" s="33"/>
      <c r="E235" s="33"/>
      <c r="F235" s="33"/>
      <c r="G235" s="33"/>
      <c r="H235" s="17"/>
      <c r="I235" s="17"/>
      <c r="J235" s="17"/>
      <c r="K235" s="19"/>
    </row>
    <row r="236" spans="1:11" ht="15.75" x14ac:dyDescent="0.25">
      <c r="A236" s="114" t="s">
        <v>0</v>
      </c>
      <c r="B236" s="115"/>
      <c r="C236" s="115"/>
      <c r="D236" s="115"/>
      <c r="E236" s="115"/>
      <c r="F236" s="114" t="s">
        <v>86</v>
      </c>
      <c r="G236" s="56"/>
      <c r="H236" s="53"/>
      <c r="I236" s="2"/>
      <c r="J236" s="114" t="s">
        <v>1</v>
      </c>
      <c r="K236" s="115" t="s">
        <v>66</v>
      </c>
    </row>
    <row r="237" spans="1:11" ht="4.5" customHeight="1" x14ac:dyDescent="0.25">
      <c r="A237" s="114"/>
      <c r="B237" s="116"/>
      <c r="C237" s="117"/>
      <c r="D237" s="117"/>
      <c r="E237" s="118"/>
      <c r="F237" s="114"/>
      <c r="G237" s="54"/>
      <c r="H237" s="55"/>
      <c r="I237" s="2"/>
      <c r="J237" s="114"/>
      <c r="K237" s="119"/>
    </row>
    <row r="238" spans="1:11" ht="15.75" x14ac:dyDescent="0.25">
      <c r="A238" s="2"/>
      <c r="B238" s="57"/>
      <c r="C238" s="2"/>
      <c r="D238" s="2"/>
      <c r="E238" s="2"/>
      <c r="F238" s="2"/>
      <c r="G238" s="2"/>
      <c r="H238" s="2"/>
      <c r="I238" s="2"/>
      <c r="J238" s="2"/>
      <c r="K238" s="2"/>
    </row>
    <row r="239" spans="1:11" ht="11.25" customHeight="1" x14ac:dyDescent="0.2">
      <c r="A239" s="107" t="s">
        <v>3</v>
      </c>
      <c r="B239" s="109" t="s">
        <v>4</v>
      </c>
      <c r="C239" s="109" t="s">
        <v>5</v>
      </c>
      <c r="D239" s="109" t="s">
        <v>6</v>
      </c>
      <c r="E239" s="109"/>
      <c r="F239" s="109"/>
      <c r="G239" s="109" t="s">
        <v>7</v>
      </c>
      <c r="H239" s="109" t="s">
        <v>8</v>
      </c>
      <c r="I239" s="109" t="s">
        <v>9</v>
      </c>
      <c r="J239" s="109" t="s">
        <v>10</v>
      </c>
      <c r="K239" s="109" t="s">
        <v>11</v>
      </c>
    </row>
    <row r="240" spans="1:11" ht="15" customHeight="1" x14ac:dyDescent="0.2">
      <c r="A240" s="108"/>
      <c r="B240" s="110"/>
      <c r="C240" s="110"/>
      <c r="D240" s="111"/>
      <c r="E240" s="111"/>
      <c r="F240" s="110"/>
      <c r="G240" s="110"/>
      <c r="H240" s="110"/>
      <c r="I240" s="110"/>
      <c r="J240" s="110"/>
      <c r="K240" s="110"/>
    </row>
    <row r="241" spans="1:11" ht="11.25" customHeight="1" x14ac:dyDescent="0.2">
      <c r="A241" s="87" t="s">
        <v>12</v>
      </c>
      <c r="B241" s="88" t="s">
        <v>13</v>
      </c>
      <c r="C241" s="72" t="s">
        <v>67</v>
      </c>
      <c r="D241" s="72" t="s">
        <v>118</v>
      </c>
      <c r="E241" s="72"/>
      <c r="F241" s="72"/>
      <c r="G241" s="75">
        <v>150</v>
      </c>
      <c r="H241" s="75">
        <v>289.99</v>
      </c>
      <c r="I241" s="75">
        <v>11.34</v>
      </c>
      <c r="J241" s="75">
        <v>10.414999999999999</v>
      </c>
      <c r="K241" s="75">
        <v>25.475000000000001</v>
      </c>
    </row>
    <row r="242" spans="1:11" ht="18" customHeight="1" x14ac:dyDescent="0.2">
      <c r="A242" s="87"/>
      <c r="B242" s="89"/>
      <c r="C242" s="73"/>
      <c r="D242" s="74"/>
      <c r="E242" s="74"/>
      <c r="F242" s="73"/>
      <c r="G242" s="76"/>
      <c r="H242" s="76"/>
      <c r="I242" s="76"/>
      <c r="J242" s="76"/>
      <c r="K242" s="76"/>
    </row>
    <row r="243" spans="1:11" ht="15" customHeight="1" x14ac:dyDescent="0.25">
      <c r="A243" s="18"/>
      <c r="B243" s="101" t="s">
        <v>89</v>
      </c>
      <c r="C243" s="103" t="s">
        <v>29</v>
      </c>
      <c r="D243" s="72" t="s">
        <v>90</v>
      </c>
      <c r="E243" s="72"/>
      <c r="F243" s="72"/>
      <c r="G243" s="105">
        <v>30</v>
      </c>
      <c r="H243" s="75">
        <v>84.71</v>
      </c>
      <c r="I243" s="75">
        <v>2.2999999999999998</v>
      </c>
      <c r="J243" s="75">
        <v>0.435</v>
      </c>
      <c r="K243" s="75">
        <v>10.7</v>
      </c>
    </row>
    <row r="244" spans="1:11" ht="18" hidden="1" customHeight="1" x14ac:dyDescent="0.25">
      <c r="A244" s="18"/>
      <c r="B244" s="102"/>
      <c r="C244" s="104"/>
      <c r="D244" s="74"/>
      <c r="E244" s="74"/>
      <c r="F244" s="73"/>
      <c r="G244" s="106"/>
      <c r="H244" s="76"/>
      <c r="I244" s="76">
        <v>2.3780000000000001</v>
      </c>
      <c r="J244" s="76">
        <v>0.435</v>
      </c>
      <c r="K244" s="76">
        <v>17.818999999999999</v>
      </c>
    </row>
    <row r="245" spans="1:11" ht="10.5" customHeight="1" x14ac:dyDescent="0.25">
      <c r="A245" s="24"/>
      <c r="B245" s="99" t="s">
        <v>105</v>
      </c>
      <c r="C245" s="83">
        <v>10</v>
      </c>
      <c r="D245" s="83" t="s">
        <v>94</v>
      </c>
      <c r="E245" s="83"/>
      <c r="F245" s="83"/>
      <c r="G245" s="81">
        <v>10</v>
      </c>
      <c r="H245" s="75">
        <v>74.64</v>
      </c>
      <c r="I245" s="75">
        <v>5.0000000000000001E-3</v>
      </c>
      <c r="J245" s="75">
        <v>8.2799999999999994</v>
      </c>
      <c r="K245" s="75">
        <v>8.0000000000000002E-3</v>
      </c>
    </row>
    <row r="246" spans="1:11" ht="12" customHeight="1" x14ac:dyDescent="0.25">
      <c r="A246" s="24"/>
      <c r="B246" s="100"/>
      <c r="C246" s="83"/>
      <c r="D246" s="83"/>
      <c r="E246" s="83"/>
      <c r="F246" s="83"/>
      <c r="G246" s="82"/>
      <c r="H246" s="76"/>
      <c r="I246" s="76"/>
      <c r="J246" s="76"/>
      <c r="K246" s="76"/>
    </row>
    <row r="247" spans="1:11" ht="9.75" customHeight="1" x14ac:dyDescent="0.25">
      <c r="A247" s="18"/>
      <c r="B247" s="88" t="s">
        <v>39</v>
      </c>
      <c r="C247" s="72" t="s">
        <v>40</v>
      </c>
      <c r="D247" s="72" t="s">
        <v>39</v>
      </c>
      <c r="E247" s="72"/>
      <c r="F247" s="72"/>
      <c r="G247" s="75">
        <v>110</v>
      </c>
      <c r="H247" s="75">
        <v>43.69</v>
      </c>
      <c r="I247" s="75">
        <v>4.3999999999999997E-2</v>
      </c>
      <c r="J247" s="75">
        <v>4.3999999999999997E-2</v>
      </c>
      <c r="K247" s="75">
        <v>10.78</v>
      </c>
    </row>
    <row r="248" spans="1:11" ht="9.75" customHeight="1" x14ac:dyDescent="0.25">
      <c r="A248" s="18"/>
      <c r="B248" s="89"/>
      <c r="C248" s="73"/>
      <c r="D248" s="74"/>
      <c r="E248" s="74"/>
      <c r="F248" s="73"/>
      <c r="G248" s="76"/>
      <c r="H248" s="76"/>
      <c r="I248" s="76"/>
      <c r="J248" s="76"/>
      <c r="K248" s="76"/>
    </row>
    <row r="249" spans="1:11" ht="11.25" customHeight="1" x14ac:dyDescent="0.2">
      <c r="A249" s="87" t="s">
        <v>15</v>
      </c>
      <c r="B249" s="88" t="s">
        <v>18</v>
      </c>
      <c r="C249" s="72" t="s">
        <v>33</v>
      </c>
      <c r="D249" s="72" t="s">
        <v>82</v>
      </c>
      <c r="E249" s="72"/>
      <c r="F249" s="72"/>
      <c r="G249" s="75">
        <v>200</v>
      </c>
      <c r="H249" s="75">
        <v>41.16</v>
      </c>
      <c r="I249" s="75">
        <v>0.2</v>
      </c>
      <c r="J249" s="75">
        <v>0.05</v>
      </c>
      <c r="K249" s="75">
        <v>9.9</v>
      </c>
    </row>
    <row r="250" spans="1:11" ht="16.5" customHeight="1" x14ac:dyDescent="0.2">
      <c r="A250" s="87"/>
      <c r="B250" s="89"/>
      <c r="C250" s="73"/>
      <c r="D250" s="74"/>
      <c r="E250" s="74"/>
      <c r="F250" s="73"/>
      <c r="G250" s="76"/>
      <c r="H250" s="76"/>
      <c r="I250" s="76"/>
      <c r="J250" s="76"/>
      <c r="K250" s="76"/>
    </row>
    <row r="251" spans="1:11" ht="15.75" x14ac:dyDescent="0.25">
      <c r="A251" s="3"/>
      <c r="B251" s="96" t="s">
        <v>19</v>
      </c>
      <c r="C251" s="96"/>
      <c r="D251" s="96"/>
      <c r="E251" s="96"/>
      <c r="F251" s="96"/>
      <c r="G251" s="10">
        <f t="shared" ref="G251:K251" si="24">SUM(G241:G250)</f>
        <v>500</v>
      </c>
      <c r="H251" s="10">
        <f t="shared" si="24"/>
        <v>534.18999999999994</v>
      </c>
      <c r="I251" s="10">
        <f t="shared" si="24"/>
        <v>16.266999999999999</v>
      </c>
      <c r="J251" s="10">
        <f t="shared" si="24"/>
        <v>19.658999999999999</v>
      </c>
      <c r="K251" s="10">
        <f t="shared" si="24"/>
        <v>74.682000000000002</v>
      </c>
    </row>
    <row r="252" spans="1:11" ht="11.25" customHeight="1" x14ac:dyDescent="0.2">
      <c r="A252" s="87" t="s">
        <v>20</v>
      </c>
      <c r="B252" s="88" t="s">
        <v>21</v>
      </c>
      <c r="C252" s="72" t="s">
        <v>22</v>
      </c>
      <c r="D252" s="72" t="s">
        <v>75</v>
      </c>
      <c r="E252" s="72"/>
      <c r="F252" s="72"/>
      <c r="G252" s="75">
        <v>208</v>
      </c>
      <c r="H252" s="75">
        <v>130.43600000000001</v>
      </c>
      <c r="I252" s="75">
        <v>1.958</v>
      </c>
      <c r="J252" s="75">
        <v>5.0650000000000004</v>
      </c>
      <c r="K252" s="75">
        <v>13.074999999999999</v>
      </c>
    </row>
    <row r="253" spans="1:11" ht="17.25" customHeight="1" x14ac:dyDescent="0.2">
      <c r="A253" s="87"/>
      <c r="B253" s="89"/>
      <c r="C253" s="73"/>
      <c r="D253" s="74"/>
      <c r="E253" s="74"/>
      <c r="F253" s="73"/>
      <c r="G253" s="76"/>
      <c r="H253" s="76"/>
      <c r="I253" s="76"/>
      <c r="J253" s="76"/>
      <c r="K253" s="76"/>
    </row>
    <row r="254" spans="1:11" ht="26.25" customHeight="1" x14ac:dyDescent="0.25">
      <c r="A254" s="25"/>
      <c r="B254" s="68" t="s">
        <v>23</v>
      </c>
      <c r="C254" s="26">
        <v>730</v>
      </c>
      <c r="D254" s="171" t="s">
        <v>109</v>
      </c>
      <c r="E254" s="125"/>
      <c r="F254" s="172"/>
      <c r="G254" s="27">
        <v>100</v>
      </c>
      <c r="H254" s="27">
        <v>213.41300000000001</v>
      </c>
      <c r="I254" s="27">
        <v>11.62</v>
      </c>
      <c r="J254" s="27">
        <v>13.1</v>
      </c>
      <c r="K254" s="28">
        <v>24.88</v>
      </c>
    </row>
    <row r="255" spans="1:11" ht="11.25" customHeight="1" x14ac:dyDescent="0.2">
      <c r="A255" s="87" t="s">
        <v>15</v>
      </c>
      <c r="B255" s="88" t="s">
        <v>24</v>
      </c>
      <c r="C255" s="72" t="s">
        <v>25</v>
      </c>
      <c r="D255" s="72" t="s">
        <v>26</v>
      </c>
      <c r="E255" s="72"/>
      <c r="F255" s="72"/>
      <c r="G255" s="81">
        <v>150</v>
      </c>
      <c r="H255" s="81">
        <v>225.03</v>
      </c>
      <c r="I255" s="81">
        <v>5.85</v>
      </c>
      <c r="J255" s="81">
        <v>5.0229999999999997</v>
      </c>
      <c r="K255" s="81">
        <v>39.06</v>
      </c>
    </row>
    <row r="256" spans="1:11" ht="18" customHeight="1" x14ac:dyDescent="0.2">
      <c r="A256" s="87"/>
      <c r="B256" s="89"/>
      <c r="C256" s="73"/>
      <c r="D256" s="74"/>
      <c r="E256" s="74"/>
      <c r="F256" s="73"/>
      <c r="G256" s="82"/>
      <c r="H256" s="82"/>
      <c r="I256" s="82"/>
      <c r="J256" s="82"/>
      <c r="K256" s="82"/>
    </row>
    <row r="257" spans="1:11" ht="11.25" customHeight="1" x14ac:dyDescent="0.2">
      <c r="A257" s="87" t="s">
        <v>15</v>
      </c>
      <c r="B257" s="88" t="s">
        <v>37</v>
      </c>
      <c r="C257" s="98">
        <v>388</v>
      </c>
      <c r="D257" s="72" t="s">
        <v>124</v>
      </c>
      <c r="E257" s="72"/>
      <c r="F257" s="72"/>
      <c r="G257" s="75">
        <v>200</v>
      </c>
      <c r="H257" s="75">
        <v>50.789000000000001</v>
      </c>
      <c r="I257" s="75">
        <v>0.108</v>
      </c>
      <c r="J257" s="75">
        <v>7.8E-2</v>
      </c>
      <c r="K257" s="75">
        <v>10.15</v>
      </c>
    </row>
    <row r="258" spans="1:11" ht="21.75" customHeight="1" x14ac:dyDescent="0.2">
      <c r="A258" s="87"/>
      <c r="B258" s="89"/>
      <c r="C258" s="73"/>
      <c r="D258" s="74"/>
      <c r="E258" s="74"/>
      <c r="F258" s="73"/>
      <c r="G258" s="76"/>
      <c r="H258" s="76"/>
      <c r="I258" s="76"/>
      <c r="J258" s="76"/>
      <c r="K258" s="76"/>
    </row>
    <row r="259" spans="1:11" ht="11.25" customHeight="1" x14ac:dyDescent="0.2">
      <c r="A259" s="87" t="s">
        <v>15</v>
      </c>
      <c r="B259" s="88" t="s">
        <v>28</v>
      </c>
      <c r="C259" s="72" t="s">
        <v>29</v>
      </c>
      <c r="D259" s="72" t="s">
        <v>30</v>
      </c>
      <c r="E259" s="72"/>
      <c r="F259" s="72"/>
      <c r="G259" s="75">
        <v>30</v>
      </c>
      <c r="H259" s="75">
        <v>72</v>
      </c>
      <c r="I259" s="75">
        <v>2.3879999999999999</v>
      </c>
      <c r="J259" s="75">
        <v>0.245</v>
      </c>
      <c r="K259" s="75">
        <v>15.061</v>
      </c>
    </row>
    <row r="260" spans="1:11" ht="11.25" customHeight="1" x14ac:dyDescent="0.2">
      <c r="A260" s="87"/>
      <c r="B260" s="89"/>
      <c r="C260" s="73"/>
      <c r="D260" s="74"/>
      <c r="E260" s="74"/>
      <c r="F260" s="73"/>
      <c r="G260" s="76"/>
      <c r="H260" s="76"/>
      <c r="I260" s="76"/>
      <c r="J260" s="76"/>
      <c r="K260" s="76"/>
    </row>
    <row r="261" spans="1:11" ht="11.25" customHeight="1" x14ac:dyDescent="0.2">
      <c r="A261" s="87" t="s">
        <v>15</v>
      </c>
      <c r="B261" s="88" t="s">
        <v>31</v>
      </c>
      <c r="C261" s="72" t="s">
        <v>29</v>
      </c>
      <c r="D261" s="72" t="s">
        <v>73</v>
      </c>
      <c r="E261" s="72"/>
      <c r="F261" s="72"/>
      <c r="G261" s="75">
        <v>30</v>
      </c>
      <c r="H261" s="75">
        <v>77.31</v>
      </c>
      <c r="I261" s="75">
        <v>2.7</v>
      </c>
      <c r="J261" s="75">
        <v>0.99</v>
      </c>
      <c r="K261" s="75">
        <v>14.4</v>
      </c>
    </row>
    <row r="262" spans="1:11" ht="11.25" customHeight="1" x14ac:dyDescent="0.2">
      <c r="A262" s="87"/>
      <c r="B262" s="89"/>
      <c r="C262" s="73"/>
      <c r="D262" s="74"/>
      <c r="E262" s="74"/>
      <c r="F262" s="73"/>
      <c r="G262" s="76"/>
      <c r="H262" s="76"/>
      <c r="I262" s="76"/>
      <c r="J262" s="76"/>
      <c r="K262" s="76"/>
    </row>
    <row r="263" spans="1:11" ht="15.75" x14ac:dyDescent="0.25">
      <c r="A263" s="4"/>
      <c r="B263" s="97" t="s">
        <v>19</v>
      </c>
      <c r="C263" s="97"/>
      <c r="D263" s="97"/>
      <c r="E263" s="97"/>
      <c r="F263" s="97"/>
      <c r="G263" s="11">
        <f>SUM(G252:G262)</f>
        <v>718</v>
      </c>
      <c r="H263" s="11">
        <f t="shared" ref="H263:K263" si="25">SUM(H252:H262)</f>
        <v>768.97800000000007</v>
      </c>
      <c r="I263" s="11">
        <f t="shared" si="25"/>
        <v>24.623999999999999</v>
      </c>
      <c r="J263" s="11">
        <f t="shared" si="25"/>
        <v>24.500999999999998</v>
      </c>
      <c r="K263" s="11">
        <f t="shared" si="25"/>
        <v>116.626</v>
      </c>
    </row>
    <row r="264" spans="1:11" ht="15.75" x14ac:dyDescent="0.25">
      <c r="A264" s="5"/>
      <c r="B264" s="60"/>
      <c r="C264" s="5"/>
      <c r="D264" s="77" t="s">
        <v>74</v>
      </c>
      <c r="E264" s="78"/>
      <c r="F264" s="79"/>
      <c r="G264" s="12">
        <f t="shared" ref="G264:K264" si="26">SUM(G263,G251)</f>
        <v>1218</v>
      </c>
      <c r="H264" s="12">
        <f t="shared" si="26"/>
        <v>1303.1680000000001</v>
      </c>
      <c r="I264" s="12">
        <f t="shared" si="26"/>
        <v>40.890999999999998</v>
      </c>
      <c r="J264" s="12">
        <f t="shared" si="26"/>
        <v>44.16</v>
      </c>
      <c r="K264" s="12">
        <f t="shared" si="26"/>
        <v>191.30799999999999</v>
      </c>
    </row>
    <row r="265" spans="1:11" ht="9.75" customHeight="1" x14ac:dyDescent="0.25">
      <c r="A265" s="2"/>
      <c r="B265" s="57"/>
      <c r="C265" s="2"/>
      <c r="D265" s="2"/>
      <c r="E265" s="2"/>
      <c r="F265" s="2"/>
      <c r="G265" s="2"/>
      <c r="H265" s="2"/>
      <c r="I265" s="2"/>
      <c r="J265" s="2"/>
      <c r="K265" s="2"/>
    </row>
    <row r="266" spans="1:11" ht="9" customHeight="1" x14ac:dyDescent="0.25">
      <c r="A266" s="114" t="s">
        <v>0</v>
      </c>
      <c r="B266" s="115"/>
      <c r="C266" s="115"/>
      <c r="D266" s="115"/>
      <c r="E266" s="115"/>
      <c r="F266" s="114" t="s">
        <v>86</v>
      </c>
      <c r="G266" s="56"/>
      <c r="H266" s="53"/>
      <c r="I266" s="2"/>
      <c r="J266" s="114" t="s">
        <v>1</v>
      </c>
      <c r="K266" s="115" t="s">
        <v>69</v>
      </c>
    </row>
    <row r="267" spans="1:11" ht="6" customHeight="1" x14ac:dyDescent="0.25">
      <c r="A267" s="114"/>
      <c r="B267" s="116"/>
      <c r="C267" s="117"/>
      <c r="D267" s="117"/>
      <c r="E267" s="118"/>
      <c r="F267" s="114"/>
      <c r="G267" s="54"/>
      <c r="H267" s="55"/>
      <c r="I267" s="2"/>
      <c r="J267" s="114"/>
      <c r="K267" s="119"/>
    </row>
    <row r="268" spans="1:11" ht="7.5" customHeight="1" x14ac:dyDescent="0.25">
      <c r="A268" s="2"/>
      <c r="B268" s="57"/>
      <c r="C268" s="2"/>
      <c r="D268" s="2"/>
      <c r="E268" s="2"/>
      <c r="F268" s="2"/>
      <c r="G268" s="2"/>
      <c r="H268" s="2"/>
      <c r="I268" s="2"/>
      <c r="J268" s="2"/>
      <c r="K268" s="2"/>
    </row>
    <row r="269" spans="1:11" ht="11.25" customHeight="1" x14ac:dyDescent="0.2">
      <c r="A269" s="107" t="s">
        <v>3</v>
      </c>
      <c r="B269" s="109" t="s">
        <v>4</v>
      </c>
      <c r="C269" s="109" t="s">
        <v>5</v>
      </c>
      <c r="D269" s="109" t="s">
        <v>6</v>
      </c>
      <c r="E269" s="109"/>
      <c r="F269" s="109"/>
      <c r="G269" s="109" t="s">
        <v>7</v>
      </c>
      <c r="H269" s="109" t="s">
        <v>8</v>
      </c>
      <c r="I269" s="109" t="s">
        <v>9</v>
      </c>
      <c r="J269" s="109" t="s">
        <v>10</v>
      </c>
      <c r="K269" s="109" t="s">
        <v>11</v>
      </c>
    </row>
    <row r="270" spans="1:11" ht="18" customHeight="1" x14ac:dyDescent="0.2">
      <c r="A270" s="108"/>
      <c r="B270" s="110"/>
      <c r="C270" s="110"/>
      <c r="D270" s="111"/>
      <c r="E270" s="111"/>
      <c r="F270" s="110"/>
      <c r="G270" s="110"/>
      <c r="H270" s="110"/>
      <c r="I270" s="110"/>
      <c r="J270" s="110"/>
      <c r="K270" s="110"/>
    </row>
    <row r="271" spans="1:11" ht="11.25" customHeight="1" x14ac:dyDescent="0.2">
      <c r="A271" s="87" t="s">
        <v>12</v>
      </c>
      <c r="B271" s="88" t="s">
        <v>70</v>
      </c>
      <c r="C271" s="72" t="s">
        <v>130</v>
      </c>
      <c r="D271" s="72" t="s">
        <v>129</v>
      </c>
      <c r="E271" s="72"/>
      <c r="F271" s="72"/>
      <c r="G271" s="75">
        <v>200</v>
      </c>
      <c r="H271" s="75">
        <v>278.43</v>
      </c>
      <c r="I271" s="75">
        <v>6.88</v>
      </c>
      <c r="J271" s="75">
        <v>11.73</v>
      </c>
      <c r="K271" s="75">
        <v>36.32</v>
      </c>
    </row>
    <row r="272" spans="1:11" ht="19.5" customHeight="1" x14ac:dyDescent="0.2">
      <c r="A272" s="87"/>
      <c r="B272" s="89"/>
      <c r="C272" s="73"/>
      <c r="D272" s="74"/>
      <c r="E272" s="74"/>
      <c r="F272" s="73"/>
      <c r="G272" s="76"/>
      <c r="H272" s="76"/>
      <c r="I272" s="76"/>
      <c r="J272" s="76"/>
      <c r="K272" s="76"/>
    </row>
    <row r="273" spans="1:11" ht="11.25" customHeight="1" x14ac:dyDescent="0.2">
      <c r="A273" s="87" t="s">
        <v>15</v>
      </c>
      <c r="B273" s="101" t="s">
        <v>89</v>
      </c>
      <c r="C273" s="103" t="s">
        <v>29</v>
      </c>
      <c r="D273" s="72" t="s">
        <v>90</v>
      </c>
      <c r="E273" s="72"/>
      <c r="F273" s="72"/>
      <c r="G273" s="105">
        <v>30</v>
      </c>
      <c r="H273" s="75">
        <v>84.71</v>
      </c>
      <c r="I273" s="75">
        <v>2.2999999999999998</v>
      </c>
      <c r="J273" s="75">
        <v>0.435</v>
      </c>
      <c r="K273" s="75">
        <v>10.7</v>
      </c>
    </row>
    <row r="274" spans="1:11" ht="2.25" customHeight="1" x14ac:dyDescent="0.2">
      <c r="A274" s="87"/>
      <c r="B274" s="102"/>
      <c r="C274" s="104"/>
      <c r="D274" s="74"/>
      <c r="E274" s="74"/>
      <c r="F274" s="73"/>
      <c r="G274" s="106"/>
      <c r="H274" s="76"/>
      <c r="I274" s="76">
        <v>2.3780000000000001</v>
      </c>
      <c r="J274" s="76">
        <v>0.435</v>
      </c>
      <c r="K274" s="76">
        <v>17.818999999999999</v>
      </c>
    </row>
    <row r="275" spans="1:11" ht="11.25" customHeight="1" x14ac:dyDescent="0.2">
      <c r="A275" s="87" t="s">
        <v>15</v>
      </c>
      <c r="B275" s="88" t="s">
        <v>71</v>
      </c>
      <c r="C275" s="72">
        <v>417</v>
      </c>
      <c r="D275" s="72" t="s">
        <v>101</v>
      </c>
      <c r="E275" s="72"/>
      <c r="F275" s="72"/>
      <c r="G275" s="75">
        <v>75</v>
      </c>
      <c r="H275" s="75">
        <v>126.27500000000001</v>
      </c>
      <c r="I275" s="75">
        <v>6.7</v>
      </c>
      <c r="J275" s="75">
        <v>6.9020000000000001</v>
      </c>
      <c r="K275" s="75">
        <v>8.02</v>
      </c>
    </row>
    <row r="276" spans="1:11" ht="18.75" customHeight="1" x14ac:dyDescent="0.2">
      <c r="A276" s="87"/>
      <c r="B276" s="89"/>
      <c r="C276" s="73"/>
      <c r="D276" s="74"/>
      <c r="E276" s="74"/>
      <c r="F276" s="73"/>
      <c r="G276" s="76"/>
      <c r="H276" s="76"/>
      <c r="I276" s="76"/>
      <c r="J276" s="76"/>
      <c r="K276" s="76"/>
    </row>
    <row r="277" spans="1:11" ht="24.75" customHeight="1" x14ac:dyDescent="0.25">
      <c r="A277" s="45" t="s">
        <v>15</v>
      </c>
      <c r="B277" s="65" t="s">
        <v>18</v>
      </c>
      <c r="C277" s="44" t="s">
        <v>33</v>
      </c>
      <c r="D277" s="72" t="s">
        <v>79</v>
      </c>
      <c r="E277" s="72"/>
      <c r="F277" s="72"/>
      <c r="G277" s="39">
        <v>200</v>
      </c>
      <c r="H277" s="39">
        <v>43.75</v>
      </c>
      <c r="I277" s="39">
        <v>0.40699999999999997</v>
      </c>
      <c r="J277" s="39">
        <v>0.11</v>
      </c>
      <c r="K277" s="39">
        <v>10.28</v>
      </c>
    </row>
    <row r="278" spans="1:11" ht="15.75" x14ac:dyDescent="0.25">
      <c r="A278" s="3"/>
      <c r="B278" s="96" t="s">
        <v>19</v>
      </c>
      <c r="C278" s="96"/>
      <c r="D278" s="96"/>
      <c r="E278" s="96"/>
      <c r="F278" s="96"/>
      <c r="G278" s="10">
        <f t="shared" ref="G278:K278" si="27">SUM(G271:G277)</f>
        <v>505</v>
      </c>
      <c r="H278" s="10">
        <f t="shared" si="27"/>
        <v>533.16499999999996</v>
      </c>
      <c r="I278" s="10">
        <f t="shared" si="27"/>
        <v>18.664999999999999</v>
      </c>
      <c r="J278" s="10">
        <f t="shared" si="27"/>
        <v>19.612000000000002</v>
      </c>
      <c r="K278" s="10">
        <f t="shared" si="27"/>
        <v>83.138999999999996</v>
      </c>
    </row>
    <row r="279" spans="1:11" ht="11.25" customHeight="1" x14ac:dyDescent="0.2">
      <c r="A279" s="87" t="s">
        <v>20</v>
      </c>
      <c r="B279" s="88" t="s">
        <v>21</v>
      </c>
      <c r="C279" s="72" t="s">
        <v>34</v>
      </c>
      <c r="D279" s="72" t="s">
        <v>80</v>
      </c>
      <c r="E279" s="72"/>
      <c r="F279" s="72"/>
      <c r="G279" s="75">
        <v>200</v>
      </c>
      <c r="H279" s="75">
        <v>140.21799999999999</v>
      </c>
      <c r="I279" s="75">
        <v>5.2</v>
      </c>
      <c r="J279" s="75">
        <v>4.5</v>
      </c>
      <c r="K279" s="75">
        <v>19.5</v>
      </c>
    </row>
    <row r="280" spans="1:11" ht="18" customHeight="1" x14ac:dyDescent="0.2">
      <c r="A280" s="87"/>
      <c r="B280" s="89"/>
      <c r="C280" s="73"/>
      <c r="D280" s="74"/>
      <c r="E280" s="74"/>
      <c r="F280" s="73"/>
      <c r="G280" s="76"/>
      <c r="H280" s="76"/>
      <c r="I280" s="76"/>
      <c r="J280" s="76"/>
      <c r="K280" s="76"/>
    </row>
    <row r="281" spans="1:11" ht="11.25" customHeight="1" x14ac:dyDescent="0.2">
      <c r="A281" s="87" t="s">
        <v>15</v>
      </c>
      <c r="B281" s="88" t="s">
        <v>23</v>
      </c>
      <c r="C281" s="72" t="s">
        <v>68</v>
      </c>
      <c r="D281" s="72" t="s">
        <v>142</v>
      </c>
      <c r="E281" s="72"/>
      <c r="F281" s="72"/>
      <c r="G281" s="75">
        <v>105</v>
      </c>
      <c r="H281" s="81">
        <v>225.59</v>
      </c>
      <c r="I281" s="81">
        <v>8.11</v>
      </c>
      <c r="J281" s="81">
        <v>12.754</v>
      </c>
      <c r="K281" s="81">
        <v>15.06</v>
      </c>
    </row>
    <row r="282" spans="1:11" ht="17.25" customHeight="1" x14ac:dyDescent="0.2">
      <c r="A282" s="87"/>
      <c r="B282" s="89"/>
      <c r="C282" s="73"/>
      <c r="D282" s="74"/>
      <c r="E282" s="74"/>
      <c r="F282" s="73"/>
      <c r="G282" s="76"/>
      <c r="H282" s="82"/>
      <c r="I282" s="82"/>
      <c r="J282" s="82"/>
      <c r="K282" s="82"/>
    </row>
    <row r="283" spans="1:11" ht="17.25" customHeight="1" x14ac:dyDescent="0.2">
      <c r="A283" s="87" t="s">
        <v>15</v>
      </c>
      <c r="B283" s="71" t="s">
        <v>36</v>
      </c>
      <c r="C283" s="72" t="s">
        <v>52</v>
      </c>
      <c r="D283" s="72" t="s">
        <v>53</v>
      </c>
      <c r="E283" s="72"/>
      <c r="F283" s="72"/>
      <c r="G283" s="75">
        <v>150</v>
      </c>
      <c r="H283" s="75">
        <v>198.53</v>
      </c>
      <c r="I283" s="75">
        <v>7.23</v>
      </c>
      <c r="J283" s="75">
        <v>5.53</v>
      </c>
      <c r="K283" s="75">
        <v>23.2</v>
      </c>
    </row>
    <row r="284" spans="1:11" ht="11.25" customHeight="1" x14ac:dyDescent="0.2">
      <c r="A284" s="87"/>
      <c r="B284" s="71"/>
      <c r="C284" s="73"/>
      <c r="D284" s="74"/>
      <c r="E284" s="74"/>
      <c r="F284" s="73"/>
      <c r="G284" s="76"/>
      <c r="H284" s="76"/>
      <c r="I284" s="76"/>
      <c r="J284" s="76"/>
      <c r="K284" s="76"/>
    </row>
    <row r="285" spans="1:11" ht="11.25" customHeight="1" x14ac:dyDescent="0.2">
      <c r="A285" s="87" t="s">
        <v>15</v>
      </c>
      <c r="B285" s="88" t="s">
        <v>28</v>
      </c>
      <c r="C285" s="72" t="s">
        <v>29</v>
      </c>
      <c r="D285" s="72" t="s">
        <v>30</v>
      </c>
      <c r="E285" s="72"/>
      <c r="F285" s="72"/>
      <c r="G285" s="75">
        <v>30</v>
      </c>
      <c r="H285" s="75">
        <v>72</v>
      </c>
      <c r="I285" s="75">
        <v>2.3879999999999999</v>
      </c>
      <c r="J285" s="75">
        <v>0.245</v>
      </c>
      <c r="K285" s="75">
        <v>15.061</v>
      </c>
    </row>
    <row r="286" spans="1:11" ht="11.25" customHeight="1" x14ac:dyDescent="0.2">
      <c r="A286" s="87"/>
      <c r="B286" s="89"/>
      <c r="C286" s="73"/>
      <c r="D286" s="74"/>
      <c r="E286" s="74"/>
      <c r="F286" s="73"/>
      <c r="G286" s="76"/>
      <c r="H286" s="76"/>
      <c r="I286" s="76"/>
      <c r="J286" s="76"/>
      <c r="K286" s="76"/>
    </row>
    <row r="287" spans="1:11" ht="11.25" customHeight="1" x14ac:dyDescent="0.2">
      <c r="A287" s="87" t="s">
        <v>15</v>
      </c>
      <c r="B287" s="88" t="s">
        <v>31</v>
      </c>
      <c r="C287" s="72" t="s">
        <v>29</v>
      </c>
      <c r="D287" s="72" t="s">
        <v>78</v>
      </c>
      <c r="E287" s="72"/>
      <c r="F287" s="72"/>
      <c r="G287" s="75">
        <v>30</v>
      </c>
      <c r="H287" s="75">
        <v>77.31</v>
      </c>
      <c r="I287" s="75">
        <v>2.7</v>
      </c>
      <c r="J287" s="75">
        <v>0.99</v>
      </c>
      <c r="K287" s="75">
        <v>14.4</v>
      </c>
    </row>
    <row r="288" spans="1:11" ht="11.25" customHeight="1" x14ac:dyDescent="0.2">
      <c r="A288" s="87"/>
      <c r="B288" s="89"/>
      <c r="C288" s="73"/>
      <c r="D288" s="74"/>
      <c r="E288" s="74"/>
      <c r="F288" s="73"/>
      <c r="G288" s="76"/>
      <c r="H288" s="76"/>
      <c r="I288" s="76"/>
      <c r="J288" s="76"/>
      <c r="K288" s="76"/>
    </row>
    <row r="289" spans="1:19" ht="11.25" customHeight="1" x14ac:dyDescent="0.2">
      <c r="A289" s="87" t="s">
        <v>15</v>
      </c>
      <c r="B289" s="88" t="s">
        <v>37</v>
      </c>
      <c r="C289" s="72" t="s">
        <v>27</v>
      </c>
      <c r="D289" s="72" t="s">
        <v>93</v>
      </c>
      <c r="E289" s="72"/>
      <c r="F289" s="112"/>
      <c r="G289" s="81">
        <v>200</v>
      </c>
      <c r="H289" s="81">
        <v>83.35</v>
      </c>
      <c r="I289" s="81">
        <v>0.56599999999999995</v>
      </c>
      <c r="J289" s="81">
        <v>0</v>
      </c>
      <c r="K289" s="81">
        <v>20.271999999999998</v>
      </c>
    </row>
    <row r="290" spans="1:19" ht="15.75" x14ac:dyDescent="0.25">
      <c r="A290" s="87"/>
      <c r="B290" s="89"/>
      <c r="C290" s="73"/>
      <c r="D290" s="74"/>
      <c r="E290" s="74"/>
      <c r="F290" s="113"/>
      <c r="G290" s="82"/>
      <c r="H290" s="82"/>
      <c r="I290" s="82"/>
      <c r="J290" s="82"/>
      <c r="K290" s="82"/>
      <c r="L290" s="47"/>
      <c r="M290" s="47"/>
      <c r="N290" s="47"/>
      <c r="O290" s="46"/>
      <c r="P290" s="50"/>
      <c r="Q290" s="50"/>
      <c r="R290" s="50"/>
      <c r="S290" s="50"/>
    </row>
    <row r="291" spans="1:19" ht="15.75" x14ac:dyDescent="0.25">
      <c r="A291" s="4"/>
      <c r="B291" s="94" t="s">
        <v>19</v>
      </c>
      <c r="C291" s="94"/>
      <c r="D291" s="94"/>
      <c r="E291" s="94"/>
      <c r="F291" s="95"/>
      <c r="G291" s="51">
        <f>SUM(G279:G290)</f>
        <v>715</v>
      </c>
      <c r="H291" s="51">
        <f t="shared" ref="H291:K291" si="28">SUM(H279:H290)</f>
        <v>796.99799999999993</v>
      </c>
      <c r="I291" s="51">
        <f t="shared" si="28"/>
        <v>26.193999999999996</v>
      </c>
      <c r="J291" s="51">
        <f t="shared" si="28"/>
        <v>24.018999999999998</v>
      </c>
      <c r="K291" s="51">
        <f t="shared" si="28"/>
        <v>107.49299999999999</v>
      </c>
    </row>
    <row r="292" spans="1:19" ht="15.75" x14ac:dyDescent="0.25">
      <c r="A292" s="5"/>
      <c r="B292" s="60"/>
      <c r="C292" s="5"/>
      <c r="D292" s="77" t="s">
        <v>74</v>
      </c>
      <c r="E292" s="78"/>
      <c r="F292" s="79"/>
      <c r="G292" s="12">
        <f t="shared" ref="G292:K292" si="29">SUM(G291,G278)</f>
        <v>1220</v>
      </c>
      <c r="H292" s="12">
        <f t="shared" si="29"/>
        <v>1330.163</v>
      </c>
      <c r="I292" s="12">
        <f t="shared" si="29"/>
        <v>44.858999999999995</v>
      </c>
      <c r="J292" s="12">
        <f t="shared" si="29"/>
        <v>43.631</v>
      </c>
      <c r="K292" s="12">
        <f t="shared" si="29"/>
        <v>190.63200000000001</v>
      </c>
    </row>
    <row r="293" spans="1:19" ht="15.75" x14ac:dyDescent="0.25">
      <c r="A293" s="9"/>
      <c r="B293" s="61"/>
      <c r="C293" s="9"/>
      <c r="D293" s="9"/>
      <c r="E293" s="9"/>
      <c r="F293" s="2"/>
      <c r="G293" s="2"/>
      <c r="H293" s="2"/>
      <c r="I293" s="2"/>
      <c r="J293" s="2"/>
      <c r="K293" s="2"/>
    </row>
    <row r="294" spans="1:19" ht="15.75" x14ac:dyDescent="0.25">
      <c r="A294" s="70" t="s">
        <v>134</v>
      </c>
      <c r="B294" s="70"/>
      <c r="C294" s="70"/>
      <c r="D294" s="70"/>
      <c r="E294" s="70"/>
      <c r="F294" s="70"/>
      <c r="G294" s="70"/>
      <c r="H294" s="69" t="s">
        <v>135</v>
      </c>
      <c r="I294" s="69"/>
      <c r="J294" s="69"/>
      <c r="K294" s="69"/>
    </row>
    <row r="295" spans="1:19" ht="15.75" x14ac:dyDescent="0.25">
      <c r="A295" s="9"/>
      <c r="B295" s="61"/>
      <c r="C295" s="9"/>
      <c r="D295" s="9"/>
      <c r="E295" s="9"/>
      <c r="F295" s="2"/>
      <c r="G295" s="2"/>
      <c r="H295" s="2"/>
      <c r="I295" s="2"/>
      <c r="J295" s="2"/>
      <c r="K295" s="2"/>
    </row>
  </sheetData>
  <mergeCells count="987">
    <mergeCell ref="B86:F86"/>
    <mergeCell ref="A57:G57"/>
    <mergeCell ref="H9:H10"/>
    <mergeCell ref="I9:I10"/>
    <mergeCell ref="J9:J10"/>
    <mergeCell ref="K9:K10"/>
    <mergeCell ref="A9:A10"/>
    <mergeCell ref="B9:B10"/>
    <mergeCell ref="C9:C10"/>
    <mergeCell ref="D9:F10"/>
    <mergeCell ref="G9:G10"/>
    <mergeCell ref="A13:A14"/>
    <mergeCell ref="B54:F54"/>
    <mergeCell ref="D70:F71"/>
    <mergeCell ref="G70:G71"/>
    <mergeCell ref="K50:K51"/>
    <mergeCell ref="J61:J62"/>
    <mergeCell ref="K61:K62"/>
    <mergeCell ref="B73:F73"/>
    <mergeCell ref="B70:B71"/>
    <mergeCell ref="C70:C71"/>
    <mergeCell ref="H70:H71"/>
    <mergeCell ref="I70:I71"/>
    <mergeCell ref="B37:B38"/>
    <mergeCell ref="C37:C38"/>
    <mergeCell ref="D37:F38"/>
    <mergeCell ref="G37:G38"/>
    <mergeCell ref="H37:H38"/>
    <mergeCell ref="I37:I38"/>
    <mergeCell ref="J37:J38"/>
    <mergeCell ref="K46:K47"/>
    <mergeCell ref="B13:B14"/>
    <mergeCell ref="D13:F14"/>
    <mergeCell ref="G13:G14"/>
    <mergeCell ref="H13:H14"/>
    <mergeCell ref="I13:I14"/>
    <mergeCell ref="J13:J14"/>
    <mergeCell ref="D19:F20"/>
    <mergeCell ref="G19:G20"/>
    <mergeCell ref="H19:H20"/>
    <mergeCell ref="I19:I20"/>
    <mergeCell ref="J19:J20"/>
    <mergeCell ref="K19:K20"/>
    <mergeCell ref="J21:J22"/>
    <mergeCell ref="K37:K38"/>
    <mergeCell ref="M91:O92"/>
    <mergeCell ref="D254:F254"/>
    <mergeCell ref="B247:B248"/>
    <mergeCell ref="C247:C248"/>
    <mergeCell ref="D247:F248"/>
    <mergeCell ref="G247:G248"/>
    <mergeCell ref="H247:H248"/>
    <mergeCell ref="I247:I248"/>
    <mergeCell ref="J247:J248"/>
    <mergeCell ref="K247:K248"/>
    <mergeCell ref="H154:H155"/>
    <mergeCell ref="I154:I155"/>
    <mergeCell ref="J154:J155"/>
    <mergeCell ref="K154:K155"/>
    <mergeCell ref="K1:K2"/>
    <mergeCell ref="A4:A5"/>
    <mergeCell ref="B4:B5"/>
    <mergeCell ref="C4:C5"/>
    <mergeCell ref="D4:F5"/>
    <mergeCell ref="G4:G5"/>
    <mergeCell ref="H4:H5"/>
    <mergeCell ref="I4:I5"/>
    <mergeCell ref="J4:J5"/>
    <mergeCell ref="K4:K5"/>
    <mergeCell ref="A1:A2"/>
    <mergeCell ref="B1:E2"/>
    <mergeCell ref="F1:F2"/>
    <mergeCell ref="J1:J2"/>
    <mergeCell ref="B6:B7"/>
    <mergeCell ref="C13:C14"/>
    <mergeCell ref="K15:K16"/>
    <mergeCell ref="A15:A16"/>
    <mergeCell ref="B15:B16"/>
    <mergeCell ref="C15:C16"/>
    <mergeCell ref="D15:F16"/>
    <mergeCell ref="G15:G16"/>
    <mergeCell ref="H15:H16"/>
    <mergeCell ref="I15:I16"/>
    <mergeCell ref="J15:J16"/>
    <mergeCell ref="K6:K7"/>
    <mergeCell ref="D6:F7"/>
    <mergeCell ref="B12:F12"/>
    <mergeCell ref="K13:K14"/>
    <mergeCell ref="A6:A7"/>
    <mergeCell ref="D11:F11"/>
    <mergeCell ref="D8:F8"/>
    <mergeCell ref="I6:I7"/>
    <mergeCell ref="H6:H7"/>
    <mergeCell ref="G6:G7"/>
    <mergeCell ref="C6:C7"/>
    <mergeCell ref="J6:J7"/>
    <mergeCell ref="A17:A18"/>
    <mergeCell ref="B17:B18"/>
    <mergeCell ref="C17:C18"/>
    <mergeCell ref="D17:F18"/>
    <mergeCell ref="G17:G18"/>
    <mergeCell ref="H17:H18"/>
    <mergeCell ref="I17:I18"/>
    <mergeCell ref="J17:J18"/>
    <mergeCell ref="K17:K18"/>
    <mergeCell ref="A19:A20"/>
    <mergeCell ref="B19:B20"/>
    <mergeCell ref="C19:C20"/>
    <mergeCell ref="B25:F25"/>
    <mergeCell ref="A28:A29"/>
    <mergeCell ref="B28:E29"/>
    <mergeCell ref="F28:F29"/>
    <mergeCell ref="K21:K22"/>
    <mergeCell ref="A23:A24"/>
    <mergeCell ref="B23:B24"/>
    <mergeCell ref="C23:C24"/>
    <mergeCell ref="D23:F24"/>
    <mergeCell ref="G23:G24"/>
    <mergeCell ref="H23:H24"/>
    <mergeCell ref="I23:I24"/>
    <mergeCell ref="J23:J24"/>
    <mergeCell ref="K23:K24"/>
    <mergeCell ref="A21:A22"/>
    <mergeCell ref="B21:B22"/>
    <mergeCell ref="C21:C22"/>
    <mergeCell ref="D21:F22"/>
    <mergeCell ref="G21:G22"/>
    <mergeCell ref="H21:H22"/>
    <mergeCell ref="I21:I22"/>
    <mergeCell ref="J28:J29"/>
    <mergeCell ref="K28:K29"/>
    <mergeCell ref="A31:A32"/>
    <mergeCell ref="B31:B32"/>
    <mergeCell ref="C31:C32"/>
    <mergeCell ref="D31:F32"/>
    <mergeCell ref="G31:G32"/>
    <mergeCell ref="H31:H32"/>
    <mergeCell ref="I31:I32"/>
    <mergeCell ref="J31:J32"/>
    <mergeCell ref="K31:K32"/>
    <mergeCell ref="K33:K34"/>
    <mergeCell ref="A35:A36"/>
    <mergeCell ref="B35:B36"/>
    <mergeCell ref="C35:C36"/>
    <mergeCell ref="D35:F36"/>
    <mergeCell ref="G35:G36"/>
    <mergeCell ref="H35:H36"/>
    <mergeCell ref="I35:I36"/>
    <mergeCell ref="J35:J36"/>
    <mergeCell ref="K35:K36"/>
    <mergeCell ref="A33:A34"/>
    <mergeCell ref="B33:B34"/>
    <mergeCell ref="C33:C34"/>
    <mergeCell ref="D33:F34"/>
    <mergeCell ref="G33:G34"/>
    <mergeCell ref="H33:H34"/>
    <mergeCell ref="I33:I34"/>
    <mergeCell ref="J33:J34"/>
    <mergeCell ref="A42:A43"/>
    <mergeCell ref="B42:B43"/>
    <mergeCell ref="C42:C43"/>
    <mergeCell ref="D42:F43"/>
    <mergeCell ref="G42:G43"/>
    <mergeCell ref="H42:H43"/>
    <mergeCell ref="I42:I43"/>
    <mergeCell ref="J42:J43"/>
    <mergeCell ref="A39:A40"/>
    <mergeCell ref="B39:B40"/>
    <mergeCell ref="C39:C40"/>
    <mergeCell ref="D39:F40"/>
    <mergeCell ref="G39:G40"/>
    <mergeCell ref="H39:H40"/>
    <mergeCell ref="I39:I40"/>
    <mergeCell ref="J39:J40"/>
    <mergeCell ref="B41:F41"/>
    <mergeCell ref="K48:K49"/>
    <mergeCell ref="A46:A47"/>
    <mergeCell ref="B46:B47"/>
    <mergeCell ref="C46:C47"/>
    <mergeCell ref="D46:F47"/>
    <mergeCell ref="G46:G47"/>
    <mergeCell ref="H46:H47"/>
    <mergeCell ref="I46:I47"/>
    <mergeCell ref="J46:J47"/>
    <mergeCell ref="K39:K40"/>
    <mergeCell ref="K42:K43"/>
    <mergeCell ref="A44:A45"/>
    <mergeCell ref="B44:B45"/>
    <mergeCell ref="C44:C45"/>
    <mergeCell ref="D44:F45"/>
    <mergeCell ref="G44:G45"/>
    <mergeCell ref="H44:H45"/>
    <mergeCell ref="I44:I45"/>
    <mergeCell ref="J44:J45"/>
    <mergeCell ref="K44:K45"/>
    <mergeCell ref="A50:A51"/>
    <mergeCell ref="B50:B51"/>
    <mergeCell ref="C50:C51"/>
    <mergeCell ref="D50:F51"/>
    <mergeCell ref="G50:G51"/>
    <mergeCell ref="H50:H51"/>
    <mergeCell ref="I50:I51"/>
    <mergeCell ref="J50:J51"/>
    <mergeCell ref="A48:A49"/>
    <mergeCell ref="B48:B49"/>
    <mergeCell ref="C48:C49"/>
    <mergeCell ref="D48:F49"/>
    <mergeCell ref="G48:G49"/>
    <mergeCell ref="H48:H49"/>
    <mergeCell ref="I48:I49"/>
    <mergeCell ref="J48:J49"/>
    <mergeCell ref="A52:A53"/>
    <mergeCell ref="B52:B53"/>
    <mergeCell ref="C52:C53"/>
    <mergeCell ref="D52:F53"/>
    <mergeCell ref="G52:G53"/>
    <mergeCell ref="H52:H53"/>
    <mergeCell ref="I52:I53"/>
    <mergeCell ref="J52:J53"/>
    <mergeCell ref="K52:K53"/>
    <mergeCell ref="I68:I69"/>
    <mergeCell ref="J68:J69"/>
    <mergeCell ref="K68:K69"/>
    <mergeCell ref="A61:A62"/>
    <mergeCell ref="B61:E62"/>
    <mergeCell ref="F61:F62"/>
    <mergeCell ref="K66:K67"/>
    <mergeCell ref="A66:A67"/>
    <mergeCell ref="B66:B67"/>
    <mergeCell ref="C66:C67"/>
    <mergeCell ref="D66:F67"/>
    <mergeCell ref="G66:G67"/>
    <mergeCell ref="H66:H67"/>
    <mergeCell ref="I66:I67"/>
    <mergeCell ref="J66:J67"/>
    <mergeCell ref="A64:A65"/>
    <mergeCell ref="B64:B65"/>
    <mergeCell ref="C64:C65"/>
    <mergeCell ref="D64:F65"/>
    <mergeCell ref="G64:G65"/>
    <mergeCell ref="H64:H65"/>
    <mergeCell ref="I64:I65"/>
    <mergeCell ref="J64:J65"/>
    <mergeCell ref="K64:K65"/>
    <mergeCell ref="J70:J71"/>
    <mergeCell ref="K70:K71"/>
    <mergeCell ref="B68:B69"/>
    <mergeCell ref="C68:C69"/>
    <mergeCell ref="D68:F69"/>
    <mergeCell ref="D72:F72"/>
    <mergeCell ref="K74:K75"/>
    <mergeCell ref="B78:B79"/>
    <mergeCell ref="C78:C79"/>
    <mergeCell ref="D78:F79"/>
    <mergeCell ref="G78:G79"/>
    <mergeCell ref="H78:H79"/>
    <mergeCell ref="I78:I79"/>
    <mergeCell ref="J78:J79"/>
    <mergeCell ref="K78:K79"/>
    <mergeCell ref="B74:B75"/>
    <mergeCell ref="C74:C75"/>
    <mergeCell ref="D74:F75"/>
    <mergeCell ref="G74:G75"/>
    <mergeCell ref="H74:H75"/>
    <mergeCell ref="I74:I75"/>
    <mergeCell ref="J74:J75"/>
    <mergeCell ref="G68:G69"/>
    <mergeCell ref="H68:H69"/>
    <mergeCell ref="K76:K77"/>
    <mergeCell ref="B80:B81"/>
    <mergeCell ref="C80:C81"/>
    <mergeCell ref="D80:F81"/>
    <mergeCell ref="G80:G81"/>
    <mergeCell ref="H80:H81"/>
    <mergeCell ref="I80:I81"/>
    <mergeCell ref="J80:J81"/>
    <mergeCell ref="K80:K81"/>
    <mergeCell ref="B76:B77"/>
    <mergeCell ref="C76:C77"/>
    <mergeCell ref="D76:F77"/>
    <mergeCell ref="G76:G77"/>
    <mergeCell ref="H76:H77"/>
    <mergeCell ref="I76:I77"/>
    <mergeCell ref="J76:J77"/>
    <mergeCell ref="K82:K83"/>
    <mergeCell ref="B84:B85"/>
    <mergeCell ref="C84:C85"/>
    <mergeCell ref="D84:F85"/>
    <mergeCell ref="G84:G85"/>
    <mergeCell ref="H84:H85"/>
    <mergeCell ref="I84:I85"/>
    <mergeCell ref="J84:J85"/>
    <mergeCell ref="K84:K85"/>
    <mergeCell ref="B82:B83"/>
    <mergeCell ref="C82:C83"/>
    <mergeCell ref="D82:F83"/>
    <mergeCell ref="G82:G83"/>
    <mergeCell ref="H82:H83"/>
    <mergeCell ref="I82:I83"/>
    <mergeCell ref="J82:J83"/>
    <mergeCell ref="J94:J95"/>
    <mergeCell ref="A89:A90"/>
    <mergeCell ref="B89:E90"/>
    <mergeCell ref="F89:F90"/>
    <mergeCell ref="J89:J90"/>
    <mergeCell ref="K89:K90"/>
    <mergeCell ref="A92:A93"/>
    <mergeCell ref="B92:B93"/>
    <mergeCell ref="C92:C93"/>
    <mergeCell ref="D92:F93"/>
    <mergeCell ref="G92:G93"/>
    <mergeCell ref="H92:H93"/>
    <mergeCell ref="I92:I93"/>
    <mergeCell ref="J92:J93"/>
    <mergeCell ref="K92:K93"/>
    <mergeCell ref="B101:F101"/>
    <mergeCell ref="B102:B103"/>
    <mergeCell ref="C102:C103"/>
    <mergeCell ref="D102:F103"/>
    <mergeCell ref="G102:G103"/>
    <mergeCell ref="H102:H103"/>
    <mergeCell ref="I102:I103"/>
    <mergeCell ref="K94:K95"/>
    <mergeCell ref="A96:A97"/>
    <mergeCell ref="B96:B97"/>
    <mergeCell ref="C96:C97"/>
    <mergeCell ref="D96:F97"/>
    <mergeCell ref="G96:G97"/>
    <mergeCell ref="H96:H97"/>
    <mergeCell ref="I96:I97"/>
    <mergeCell ref="J96:J97"/>
    <mergeCell ref="K96:K97"/>
    <mergeCell ref="A94:A95"/>
    <mergeCell ref="B94:B95"/>
    <mergeCell ref="C94:C95"/>
    <mergeCell ref="D94:F95"/>
    <mergeCell ref="G94:G95"/>
    <mergeCell ref="H94:H95"/>
    <mergeCell ref="I94:I95"/>
    <mergeCell ref="J102:J103"/>
    <mergeCell ref="K102:K103"/>
    <mergeCell ref="A104:A105"/>
    <mergeCell ref="B104:B105"/>
    <mergeCell ref="C104:C105"/>
    <mergeCell ref="D104:F105"/>
    <mergeCell ref="G104:G105"/>
    <mergeCell ref="H104:H105"/>
    <mergeCell ref="I104:I105"/>
    <mergeCell ref="J104:J105"/>
    <mergeCell ref="K104:K105"/>
    <mergeCell ref="A102:A103"/>
    <mergeCell ref="K98:K99"/>
    <mergeCell ref="D100:F100"/>
    <mergeCell ref="A98:A99"/>
    <mergeCell ref="B98:B99"/>
    <mergeCell ref="C98:C99"/>
    <mergeCell ref="D98:F99"/>
    <mergeCell ref="G98:G99"/>
    <mergeCell ref="H98:H99"/>
    <mergeCell ref="I98:I99"/>
    <mergeCell ref="J98:J99"/>
    <mergeCell ref="K106:K107"/>
    <mergeCell ref="A108:A109"/>
    <mergeCell ref="B108:B109"/>
    <mergeCell ref="C108:C109"/>
    <mergeCell ref="D108:F109"/>
    <mergeCell ref="G108:G109"/>
    <mergeCell ref="H108:H109"/>
    <mergeCell ref="I108:I109"/>
    <mergeCell ref="J108:J109"/>
    <mergeCell ref="K108:K109"/>
    <mergeCell ref="A106:A107"/>
    <mergeCell ref="B106:B107"/>
    <mergeCell ref="C106:C107"/>
    <mergeCell ref="D106:F107"/>
    <mergeCell ref="G106:G107"/>
    <mergeCell ref="H106:H107"/>
    <mergeCell ref="I106:I107"/>
    <mergeCell ref="J106:J107"/>
    <mergeCell ref="B114:F114"/>
    <mergeCell ref="A118:A119"/>
    <mergeCell ref="B118:E119"/>
    <mergeCell ref="F118:F119"/>
    <mergeCell ref="K110:K111"/>
    <mergeCell ref="A112:A113"/>
    <mergeCell ref="B112:B113"/>
    <mergeCell ref="C112:C113"/>
    <mergeCell ref="D112:F113"/>
    <mergeCell ref="G112:G113"/>
    <mergeCell ref="H112:H113"/>
    <mergeCell ref="I112:I113"/>
    <mergeCell ref="J112:J113"/>
    <mergeCell ref="K112:K113"/>
    <mergeCell ref="A110:A111"/>
    <mergeCell ref="B110:B111"/>
    <mergeCell ref="C110:C111"/>
    <mergeCell ref="D110:F111"/>
    <mergeCell ref="G110:G111"/>
    <mergeCell ref="H110:H111"/>
    <mergeCell ref="I110:I111"/>
    <mergeCell ref="J110:J111"/>
    <mergeCell ref="K123:K124"/>
    <mergeCell ref="A123:A124"/>
    <mergeCell ref="B123:B124"/>
    <mergeCell ref="C123:C124"/>
    <mergeCell ref="D123:F124"/>
    <mergeCell ref="G123:G124"/>
    <mergeCell ref="H123:H124"/>
    <mergeCell ref="I123:I124"/>
    <mergeCell ref="J123:J124"/>
    <mergeCell ref="J118:J119"/>
    <mergeCell ref="K118:K119"/>
    <mergeCell ref="A121:A122"/>
    <mergeCell ref="B121:B122"/>
    <mergeCell ref="C121:C122"/>
    <mergeCell ref="D121:F122"/>
    <mergeCell ref="G121:G122"/>
    <mergeCell ref="H121:H122"/>
    <mergeCell ref="I121:I122"/>
    <mergeCell ref="J121:J122"/>
    <mergeCell ref="K121:K122"/>
    <mergeCell ref="B127:B128"/>
    <mergeCell ref="C127:C128"/>
    <mergeCell ref="D127:F128"/>
    <mergeCell ref="G127:G128"/>
    <mergeCell ref="H127:H128"/>
    <mergeCell ref="I127:I128"/>
    <mergeCell ref="J127:J128"/>
    <mergeCell ref="K127:K128"/>
    <mergeCell ref="J125:J126"/>
    <mergeCell ref="K125:K126"/>
    <mergeCell ref="B125:B126"/>
    <mergeCell ref="C125:C126"/>
    <mergeCell ref="D125:F126"/>
    <mergeCell ref="G125:G126"/>
    <mergeCell ref="H125:H126"/>
    <mergeCell ref="I125:I126"/>
    <mergeCell ref="K129:K130"/>
    <mergeCell ref="B131:F131"/>
    <mergeCell ref="A132:A133"/>
    <mergeCell ref="B132:B133"/>
    <mergeCell ref="C132:C133"/>
    <mergeCell ref="D132:F133"/>
    <mergeCell ref="G132:G133"/>
    <mergeCell ref="H132:H133"/>
    <mergeCell ref="I132:I133"/>
    <mergeCell ref="J132:J133"/>
    <mergeCell ref="K132:K133"/>
    <mergeCell ref="A129:A130"/>
    <mergeCell ref="B129:B130"/>
    <mergeCell ref="C129:C130"/>
    <mergeCell ref="D129:F130"/>
    <mergeCell ref="G129:G130"/>
    <mergeCell ref="H129:H130"/>
    <mergeCell ref="I129:I130"/>
    <mergeCell ref="J129:J130"/>
    <mergeCell ref="A127:A128"/>
    <mergeCell ref="K134:K135"/>
    <mergeCell ref="A136:A137"/>
    <mergeCell ref="B136:B137"/>
    <mergeCell ref="C136:C137"/>
    <mergeCell ref="D136:F137"/>
    <mergeCell ref="G136:G137"/>
    <mergeCell ref="H136:H137"/>
    <mergeCell ref="I136:I137"/>
    <mergeCell ref="J136:J137"/>
    <mergeCell ref="K136:K137"/>
    <mergeCell ref="A134:A135"/>
    <mergeCell ref="B134:B135"/>
    <mergeCell ref="C134:C135"/>
    <mergeCell ref="D134:F135"/>
    <mergeCell ref="G134:G135"/>
    <mergeCell ref="H134:H135"/>
    <mergeCell ref="I134:I135"/>
    <mergeCell ref="J134:J135"/>
    <mergeCell ref="K138:K139"/>
    <mergeCell ref="A140:A141"/>
    <mergeCell ref="B140:B141"/>
    <mergeCell ref="C140:C141"/>
    <mergeCell ref="D140:F141"/>
    <mergeCell ref="G140:G141"/>
    <mergeCell ref="H140:H141"/>
    <mergeCell ref="I140:I141"/>
    <mergeCell ref="J140:J141"/>
    <mergeCell ref="K140:K141"/>
    <mergeCell ref="A138:A139"/>
    <mergeCell ref="B138:B139"/>
    <mergeCell ref="C138:C139"/>
    <mergeCell ref="D138:F139"/>
    <mergeCell ref="G138:G139"/>
    <mergeCell ref="H138:H139"/>
    <mergeCell ref="I138:I139"/>
    <mergeCell ref="J138:J139"/>
    <mergeCell ref="B142:F142"/>
    <mergeCell ref="A145:A146"/>
    <mergeCell ref="B145:E146"/>
    <mergeCell ref="F145:F146"/>
    <mergeCell ref="J145:J146"/>
    <mergeCell ref="K145:K146"/>
    <mergeCell ref="A148:A149"/>
    <mergeCell ref="B148:B149"/>
    <mergeCell ref="C148:C149"/>
    <mergeCell ref="D148:F149"/>
    <mergeCell ref="G148:G149"/>
    <mergeCell ref="H148:H149"/>
    <mergeCell ref="I148:I149"/>
    <mergeCell ref="J148:J149"/>
    <mergeCell ref="K148:K149"/>
    <mergeCell ref="J159:J160"/>
    <mergeCell ref="K159:K160"/>
    <mergeCell ref="B158:F158"/>
    <mergeCell ref="K150:K151"/>
    <mergeCell ref="A152:A153"/>
    <mergeCell ref="B152:B153"/>
    <mergeCell ref="C152:C153"/>
    <mergeCell ref="D152:F153"/>
    <mergeCell ref="G152:G153"/>
    <mergeCell ref="H152:H153"/>
    <mergeCell ref="I152:I153"/>
    <mergeCell ref="J152:J153"/>
    <mergeCell ref="K152:K153"/>
    <mergeCell ref="A150:A151"/>
    <mergeCell ref="B150:B151"/>
    <mergeCell ref="C150:C151"/>
    <mergeCell ref="D150:F151"/>
    <mergeCell ref="G150:G151"/>
    <mergeCell ref="H150:H151"/>
    <mergeCell ref="I150:I151"/>
    <mergeCell ref="J150:J151"/>
    <mergeCell ref="G154:G155"/>
    <mergeCell ref="A154:A155"/>
    <mergeCell ref="B154:B155"/>
    <mergeCell ref="C154:C155"/>
    <mergeCell ref="D154:F155"/>
    <mergeCell ref="A159:A160"/>
    <mergeCell ref="B159:B160"/>
    <mergeCell ref="C159:C160"/>
    <mergeCell ref="D159:F160"/>
    <mergeCell ref="G159:G160"/>
    <mergeCell ref="A156:A157"/>
    <mergeCell ref="B156:B157"/>
    <mergeCell ref="C156:C157"/>
    <mergeCell ref="D156:F157"/>
    <mergeCell ref="G156:G157"/>
    <mergeCell ref="H156:H157"/>
    <mergeCell ref="I156:I157"/>
    <mergeCell ref="J156:J157"/>
    <mergeCell ref="K156:K157"/>
    <mergeCell ref="K161:K162"/>
    <mergeCell ref="A163:A164"/>
    <mergeCell ref="B163:B164"/>
    <mergeCell ref="C163:C164"/>
    <mergeCell ref="D163:F164"/>
    <mergeCell ref="G163:G164"/>
    <mergeCell ref="H163:H164"/>
    <mergeCell ref="I163:I164"/>
    <mergeCell ref="J163:J164"/>
    <mergeCell ref="K163:K164"/>
    <mergeCell ref="A161:A162"/>
    <mergeCell ref="B161:B162"/>
    <mergeCell ref="C161:C162"/>
    <mergeCell ref="D161:F162"/>
    <mergeCell ref="G161:G162"/>
    <mergeCell ref="H161:H162"/>
    <mergeCell ref="I161:I162"/>
    <mergeCell ref="J161:J162"/>
    <mergeCell ref="H159:H160"/>
    <mergeCell ref="I159:I160"/>
    <mergeCell ref="K165:K166"/>
    <mergeCell ref="A167:A168"/>
    <mergeCell ref="B167:B168"/>
    <mergeCell ref="C167:C168"/>
    <mergeCell ref="D167:F168"/>
    <mergeCell ref="G167:G168"/>
    <mergeCell ref="H167:H168"/>
    <mergeCell ref="I167:I168"/>
    <mergeCell ref="J167:J168"/>
    <mergeCell ref="K167:K168"/>
    <mergeCell ref="A165:A166"/>
    <mergeCell ref="B165:B166"/>
    <mergeCell ref="C165:C166"/>
    <mergeCell ref="D165:F166"/>
    <mergeCell ref="G165:G166"/>
    <mergeCell ref="H165:H166"/>
    <mergeCell ref="I165:I166"/>
    <mergeCell ref="J165:J166"/>
    <mergeCell ref="K176:K177"/>
    <mergeCell ref="A179:A180"/>
    <mergeCell ref="B179:B180"/>
    <mergeCell ref="C179:C180"/>
    <mergeCell ref="D179:F180"/>
    <mergeCell ref="G179:G180"/>
    <mergeCell ref="H179:H180"/>
    <mergeCell ref="I179:I180"/>
    <mergeCell ref="J179:J180"/>
    <mergeCell ref="K179:K180"/>
    <mergeCell ref="C188:C189"/>
    <mergeCell ref="D188:F189"/>
    <mergeCell ref="G188:G189"/>
    <mergeCell ref="H188:H189"/>
    <mergeCell ref="I188:I189"/>
    <mergeCell ref="J188:J189"/>
    <mergeCell ref="B169:F169"/>
    <mergeCell ref="A176:A177"/>
    <mergeCell ref="B176:E177"/>
    <mergeCell ref="F176:F177"/>
    <mergeCell ref="J176:J177"/>
    <mergeCell ref="A172:G172"/>
    <mergeCell ref="H172:K172"/>
    <mergeCell ref="A181:A182"/>
    <mergeCell ref="A196:A197"/>
    <mergeCell ref="B196:B197"/>
    <mergeCell ref="C196:C197"/>
    <mergeCell ref="D196:F197"/>
    <mergeCell ref="G196:G197"/>
    <mergeCell ref="H196:H197"/>
    <mergeCell ref="I196:I197"/>
    <mergeCell ref="J196:J197"/>
    <mergeCell ref="A194:A195"/>
    <mergeCell ref="B194:B195"/>
    <mergeCell ref="C194:C195"/>
    <mergeCell ref="D194:F195"/>
    <mergeCell ref="G194:G195"/>
    <mergeCell ref="A198:A199"/>
    <mergeCell ref="B198:B199"/>
    <mergeCell ref="C198:C199"/>
    <mergeCell ref="D198:F199"/>
    <mergeCell ref="G198:G199"/>
    <mergeCell ref="H198:H199"/>
    <mergeCell ref="I198:I199"/>
    <mergeCell ref="J198:J199"/>
    <mergeCell ref="K198:K199"/>
    <mergeCell ref="H194:H195"/>
    <mergeCell ref="I194:I195"/>
    <mergeCell ref="J194:J195"/>
    <mergeCell ref="G222:G223"/>
    <mergeCell ref="G210:G211"/>
    <mergeCell ref="H210:H211"/>
    <mergeCell ref="I210:I211"/>
    <mergeCell ref="J210:J211"/>
    <mergeCell ref="K210:K211"/>
    <mergeCell ref="J222:J223"/>
    <mergeCell ref="K222:K223"/>
    <mergeCell ref="K194:K195"/>
    <mergeCell ref="K196:K197"/>
    <mergeCell ref="A203:A204"/>
    <mergeCell ref="B203:E204"/>
    <mergeCell ref="F203:F204"/>
    <mergeCell ref="J203:J204"/>
    <mergeCell ref="K203:K204"/>
    <mergeCell ref="A206:A207"/>
    <mergeCell ref="B206:B207"/>
    <mergeCell ref="C206:C207"/>
    <mergeCell ref="D206:F207"/>
    <mergeCell ref="G206:G207"/>
    <mergeCell ref="H206:H207"/>
    <mergeCell ref="I206:I207"/>
    <mergeCell ref="J206:J207"/>
    <mergeCell ref="K206:K207"/>
    <mergeCell ref="K208:K209"/>
    <mergeCell ref="A212:A213"/>
    <mergeCell ref="B212:B213"/>
    <mergeCell ref="C212:C213"/>
    <mergeCell ref="D212:F213"/>
    <mergeCell ref="G212:G213"/>
    <mergeCell ref="H212:H213"/>
    <mergeCell ref="I212:I213"/>
    <mergeCell ref="J212:J213"/>
    <mergeCell ref="K212:K213"/>
    <mergeCell ref="A208:A209"/>
    <mergeCell ref="B208:B209"/>
    <mergeCell ref="C208:C209"/>
    <mergeCell ref="D208:F209"/>
    <mergeCell ref="G208:G209"/>
    <mergeCell ref="H208:H209"/>
    <mergeCell ref="I208:I209"/>
    <mergeCell ref="J208:J209"/>
    <mergeCell ref="B210:B211"/>
    <mergeCell ref="C210:C211"/>
    <mergeCell ref="D210:F211"/>
    <mergeCell ref="A224:A225"/>
    <mergeCell ref="B224:B225"/>
    <mergeCell ref="C224:C225"/>
    <mergeCell ref="D224:F225"/>
    <mergeCell ref="G224:G225"/>
    <mergeCell ref="H224:H225"/>
    <mergeCell ref="I224:I225"/>
    <mergeCell ref="J224:J225"/>
    <mergeCell ref="K214:K215"/>
    <mergeCell ref="D216:F216"/>
    <mergeCell ref="A214:A215"/>
    <mergeCell ref="B214:B215"/>
    <mergeCell ref="C214:C215"/>
    <mergeCell ref="D214:F215"/>
    <mergeCell ref="G214:G215"/>
    <mergeCell ref="H214:H215"/>
    <mergeCell ref="I214:I215"/>
    <mergeCell ref="J214:J215"/>
    <mergeCell ref="A218:A219"/>
    <mergeCell ref="B218:B219"/>
    <mergeCell ref="C218:C219"/>
    <mergeCell ref="D218:F219"/>
    <mergeCell ref="G218:G219"/>
    <mergeCell ref="H218:H219"/>
    <mergeCell ref="A228:A229"/>
    <mergeCell ref="B228:B229"/>
    <mergeCell ref="C228:C229"/>
    <mergeCell ref="D228:F229"/>
    <mergeCell ref="G228:G229"/>
    <mergeCell ref="H228:H229"/>
    <mergeCell ref="I228:I229"/>
    <mergeCell ref="J228:J229"/>
    <mergeCell ref="K220:K221"/>
    <mergeCell ref="A220:A221"/>
    <mergeCell ref="B220:B221"/>
    <mergeCell ref="C220:C221"/>
    <mergeCell ref="D220:F221"/>
    <mergeCell ref="G220:G221"/>
    <mergeCell ref="H220:H221"/>
    <mergeCell ref="I220:I221"/>
    <mergeCell ref="J220:J221"/>
    <mergeCell ref="K224:K225"/>
    <mergeCell ref="A226:A227"/>
    <mergeCell ref="B226:B227"/>
    <mergeCell ref="C226:C227"/>
    <mergeCell ref="D226:F227"/>
    <mergeCell ref="G226:G227"/>
    <mergeCell ref="H226:H227"/>
    <mergeCell ref="A236:A237"/>
    <mergeCell ref="B236:E237"/>
    <mergeCell ref="F236:F237"/>
    <mergeCell ref="J236:J237"/>
    <mergeCell ref="K236:K237"/>
    <mergeCell ref="A239:A240"/>
    <mergeCell ref="B239:B240"/>
    <mergeCell ref="C239:C240"/>
    <mergeCell ref="D239:F240"/>
    <mergeCell ref="G239:G240"/>
    <mergeCell ref="H239:H240"/>
    <mergeCell ref="I239:I240"/>
    <mergeCell ref="J239:J240"/>
    <mergeCell ref="K239:K240"/>
    <mergeCell ref="A241:A242"/>
    <mergeCell ref="B241:B242"/>
    <mergeCell ref="C241:C242"/>
    <mergeCell ref="D241:F242"/>
    <mergeCell ref="G241:G242"/>
    <mergeCell ref="H241:H242"/>
    <mergeCell ref="I241:I242"/>
    <mergeCell ref="J241:J242"/>
    <mergeCell ref="B243:B244"/>
    <mergeCell ref="C243:C244"/>
    <mergeCell ref="D243:F244"/>
    <mergeCell ref="G243:G244"/>
    <mergeCell ref="H243:H244"/>
    <mergeCell ref="I243:I244"/>
    <mergeCell ref="J243:J244"/>
    <mergeCell ref="A281:A282"/>
    <mergeCell ref="B281:B282"/>
    <mergeCell ref="C281:C282"/>
    <mergeCell ref="D281:F282"/>
    <mergeCell ref="G281:G282"/>
    <mergeCell ref="H281:H282"/>
    <mergeCell ref="I281:I282"/>
    <mergeCell ref="J281:J282"/>
    <mergeCell ref="K281:K282"/>
    <mergeCell ref="A249:A250"/>
    <mergeCell ref="B249:B250"/>
    <mergeCell ref="C249:C250"/>
    <mergeCell ref="D249:F250"/>
    <mergeCell ref="G249:G250"/>
    <mergeCell ref="H249:H250"/>
    <mergeCell ref="I249:I250"/>
    <mergeCell ref="J249:J250"/>
    <mergeCell ref="K279:K280"/>
    <mergeCell ref="A279:A280"/>
    <mergeCell ref="B279:B280"/>
    <mergeCell ref="C279:C280"/>
    <mergeCell ref="D279:F280"/>
    <mergeCell ref="G279:G280"/>
    <mergeCell ref="H279:H280"/>
    <mergeCell ref="I279:I280"/>
    <mergeCell ref="J279:J280"/>
    <mergeCell ref="I271:I272"/>
    <mergeCell ref="B263:F263"/>
    <mergeCell ref="A266:A267"/>
    <mergeCell ref="B266:E267"/>
    <mergeCell ref="F266:F267"/>
    <mergeCell ref="J266:J267"/>
    <mergeCell ref="K266:K267"/>
    <mergeCell ref="J287:J288"/>
    <mergeCell ref="K283:K284"/>
    <mergeCell ref="A285:A286"/>
    <mergeCell ref="B285:B286"/>
    <mergeCell ref="C285:C286"/>
    <mergeCell ref="D285:F286"/>
    <mergeCell ref="G285:G286"/>
    <mergeCell ref="H285:H286"/>
    <mergeCell ref="I285:I286"/>
    <mergeCell ref="J285:J286"/>
    <mergeCell ref="K285:K286"/>
    <mergeCell ref="A283:A284"/>
    <mergeCell ref="B283:B284"/>
    <mergeCell ref="C283:C284"/>
    <mergeCell ref="D283:F284"/>
    <mergeCell ref="G283:G284"/>
    <mergeCell ref="H283:H284"/>
    <mergeCell ref="I283:I284"/>
    <mergeCell ref="J283:J284"/>
    <mergeCell ref="C269:C270"/>
    <mergeCell ref="D269:F270"/>
    <mergeCell ref="G269:G270"/>
    <mergeCell ref="H269:H270"/>
    <mergeCell ref="I269:I270"/>
    <mergeCell ref="J269:J270"/>
    <mergeCell ref="K269:K270"/>
    <mergeCell ref="K287:K288"/>
    <mergeCell ref="A289:A290"/>
    <mergeCell ref="B289:B290"/>
    <mergeCell ref="C289:C290"/>
    <mergeCell ref="D289:F290"/>
    <mergeCell ref="G289:G290"/>
    <mergeCell ref="H289:H290"/>
    <mergeCell ref="I289:I290"/>
    <mergeCell ref="J289:J290"/>
    <mergeCell ref="K289:K290"/>
    <mergeCell ref="A287:A288"/>
    <mergeCell ref="B287:B288"/>
    <mergeCell ref="C287:C288"/>
    <mergeCell ref="D287:F288"/>
    <mergeCell ref="G287:G288"/>
    <mergeCell ref="H287:H288"/>
    <mergeCell ref="I287:I288"/>
    <mergeCell ref="K271:K272"/>
    <mergeCell ref="A273:A274"/>
    <mergeCell ref="B273:B274"/>
    <mergeCell ref="C273:C274"/>
    <mergeCell ref="D273:F274"/>
    <mergeCell ref="G273:G274"/>
    <mergeCell ref="H273:H274"/>
    <mergeCell ref="I273:I274"/>
    <mergeCell ref="J273:J274"/>
    <mergeCell ref="K273:K274"/>
    <mergeCell ref="A271:A272"/>
    <mergeCell ref="B271:B272"/>
    <mergeCell ref="C271:C272"/>
    <mergeCell ref="D271:F272"/>
    <mergeCell ref="G271:G272"/>
    <mergeCell ref="H271:H272"/>
    <mergeCell ref="J271:J272"/>
    <mergeCell ref="D292:F292"/>
    <mergeCell ref="K259:K260"/>
    <mergeCell ref="A233:G233"/>
    <mergeCell ref="H233:K233"/>
    <mergeCell ref="A252:A253"/>
    <mergeCell ref="B252:B253"/>
    <mergeCell ref="C252:C253"/>
    <mergeCell ref="D252:F253"/>
    <mergeCell ref="G252:G253"/>
    <mergeCell ref="K275:K276"/>
    <mergeCell ref="A257:A258"/>
    <mergeCell ref="I255:I256"/>
    <mergeCell ref="J255:J256"/>
    <mergeCell ref="B257:B258"/>
    <mergeCell ref="C257:C258"/>
    <mergeCell ref="D257:F258"/>
    <mergeCell ref="H252:H253"/>
    <mergeCell ref="I252:I253"/>
    <mergeCell ref="J252:J253"/>
    <mergeCell ref="K252:K253"/>
    <mergeCell ref="B245:B246"/>
    <mergeCell ref="C245:C246"/>
    <mergeCell ref="D245:F246"/>
    <mergeCell ref="G245:G246"/>
    <mergeCell ref="K261:K262"/>
    <mergeCell ref="K241:K242"/>
    <mergeCell ref="K243:K244"/>
    <mergeCell ref="K228:K229"/>
    <mergeCell ref="B230:F230"/>
    <mergeCell ref="I226:I227"/>
    <mergeCell ref="J226:J227"/>
    <mergeCell ref="K226:K227"/>
    <mergeCell ref="I218:I219"/>
    <mergeCell ref="H245:H246"/>
    <mergeCell ref="I245:I246"/>
    <mergeCell ref="J245:J246"/>
    <mergeCell ref="K245:K246"/>
    <mergeCell ref="K249:K250"/>
    <mergeCell ref="B251:F251"/>
    <mergeCell ref="J218:J219"/>
    <mergeCell ref="K218:K219"/>
    <mergeCell ref="H259:H260"/>
    <mergeCell ref="I259:I260"/>
    <mergeCell ref="J259:J260"/>
    <mergeCell ref="B291:F291"/>
    <mergeCell ref="A275:A276"/>
    <mergeCell ref="B275:B276"/>
    <mergeCell ref="C275:C276"/>
    <mergeCell ref="D275:F276"/>
    <mergeCell ref="B278:F278"/>
    <mergeCell ref="D277:F277"/>
    <mergeCell ref="A261:A262"/>
    <mergeCell ref="B261:B262"/>
    <mergeCell ref="C261:C262"/>
    <mergeCell ref="D261:F262"/>
    <mergeCell ref="G261:G262"/>
    <mergeCell ref="H261:H262"/>
    <mergeCell ref="I261:I262"/>
    <mergeCell ref="J261:J262"/>
    <mergeCell ref="G275:G276"/>
    <mergeCell ref="H275:H276"/>
    <mergeCell ref="I275:I276"/>
    <mergeCell ref="J275:J276"/>
    <mergeCell ref="A269:A270"/>
    <mergeCell ref="B269:B270"/>
    <mergeCell ref="G257:G258"/>
    <mergeCell ref="H255:H256"/>
    <mergeCell ref="K255:K256"/>
    <mergeCell ref="D222:F223"/>
    <mergeCell ref="H222:H223"/>
    <mergeCell ref="I222:I223"/>
    <mergeCell ref="A294:G294"/>
    <mergeCell ref="H294:K294"/>
    <mergeCell ref="A74:A85"/>
    <mergeCell ref="H257:H258"/>
    <mergeCell ref="I257:I258"/>
    <mergeCell ref="J257:J258"/>
    <mergeCell ref="K257:K258"/>
    <mergeCell ref="A255:A256"/>
    <mergeCell ref="B255:B256"/>
    <mergeCell ref="C255:C256"/>
    <mergeCell ref="G255:G256"/>
    <mergeCell ref="B222:B223"/>
    <mergeCell ref="C222:C223"/>
    <mergeCell ref="A259:A260"/>
    <mergeCell ref="B259:B260"/>
    <mergeCell ref="C259:C260"/>
    <mergeCell ref="D259:F260"/>
    <mergeCell ref="G259:G260"/>
    <mergeCell ref="D26:F26"/>
    <mergeCell ref="D55:F55"/>
    <mergeCell ref="D87:F87"/>
    <mergeCell ref="D115:F115"/>
    <mergeCell ref="D143:F143"/>
    <mergeCell ref="D170:F170"/>
    <mergeCell ref="D201:F201"/>
    <mergeCell ref="D231:F231"/>
    <mergeCell ref="D264:F264"/>
    <mergeCell ref="D255:F256"/>
    <mergeCell ref="B217:F217"/>
    <mergeCell ref="B200:F200"/>
    <mergeCell ref="B185:B186"/>
    <mergeCell ref="C185:C186"/>
    <mergeCell ref="D185:F186"/>
    <mergeCell ref="D181:F181"/>
    <mergeCell ref="D182:F182"/>
    <mergeCell ref="D183:F183"/>
    <mergeCell ref="D184:F184"/>
    <mergeCell ref="B187:F187"/>
    <mergeCell ref="B190:B191"/>
    <mergeCell ref="C190:C191"/>
    <mergeCell ref="D190:F191"/>
    <mergeCell ref="B188:B189"/>
    <mergeCell ref="H57:K57"/>
    <mergeCell ref="A116:G116"/>
    <mergeCell ref="H116:K116"/>
    <mergeCell ref="B192:B193"/>
    <mergeCell ref="C192:C193"/>
    <mergeCell ref="D192:F193"/>
    <mergeCell ref="G192:G193"/>
    <mergeCell ref="H192:H193"/>
    <mergeCell ref="I192:I193"/>
    <mergeCell ref="J192:J193"/>
    <mergeCell ref="K192:K193"/>
    <mergeCell ref="G185:G186"/>
    <mergeCell ref="H185:H186"/>
    <mergeCell ref="I185:I186"/>
    <mergeCell ref="J185:J186"/>
    <mergeCell ref="K185:K186"/>
    <mergeCell ref="K188:K189"/>
    <mergeCell ref="A190:A191"/>
    <mergeCell ref="G190:G191"/>
    <mergeCell ref="H190:H191"/>
    <mergeCell ref="I190:I191"/>
    <mergeCell ref="J190:J191"/>
    <mergeCell ref="K190:K191"/>
    <mergeCell ref="A188:A189"/>
  </mergeCells>
  <pageMargins left="0.39370078740157483" right="0.25" top="0.39370078740157483" bottom="0.39370078740157483" header="0" footer="0"/>
  <pageSetup scale="91" pageOrder="overThenDown" orientation="portrait" r:id="rId1"/>
  <rowBreaks count="4" manualBreakCount="4">
    <brk id="58" max="11" man="1"/>
    <brk id="117" max="11" man="1"/>
    <brk id="173" max="11" man="1"/>
    <brk id="23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2026-04-29T03:21:49Z</cp:lastPrinted>
  <dcterms:created xsi:type="dcterms:W3CDTF">2022-05-16T07:00:56Z</dcterms:created>
  <dcterms:modified xsi:type="dcterms:W3CDTF">2026-04-29T03:22:24Z</dcterms:modified>
</cp:coreProperties>
</file>